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primrorg.sharepoint.com/Shared Documents/Conferences/2023/PRIM&amp;R Annual Conference-DC/Certification of Attendance/"/>
    </mc:Choice>
  </mc:AlternateContent>
  <xr:revisionPtr revIDLastSave="1740" documentId="8_{2BA459E8-1484-499D-9AD4-D84D9898685B}" xr6:coauthVersionLast="47" xr6:coauthVersionMax="47" xr10:uidLastSave="{4ECE90D7-955F-4663-BBC9-8188A258551E}"/>
  <bookViews>
    <workbookView xWindow="-110" yWindow="-110" windowWidth="19420" windowHeight="10300" xr2:uid="{EEADDE5B-3DF4-46DC-BABA-94CCC88A6583}"/>
  </bookViews>
  <sheets>
    <sheet name="CE Ttracker" sheetId="1" r:id="rId1"/>
    <sheet name="Session Data" sheetId="2" state="hidden" r:id="rId2"/>
    <sheet name="Sheet1" sheetId="3" state="hidden" r:id="rId3"/>
    <sheet name="Sheet2" sheetId="4" state="hidden" r:id="rId4"/>
  </sheets>
  <definedNames>
    <definedName name="PRIMR23BreakoutNetworkingSeriesA">'Session Data'!$B$2:$B$28</definedName>
    <definedName name="PRIMR23BreakoutNetworkingSeriesB">'Session Data'!$B$29:$B$56</definedName>
    <definedName name="PRIMR23BreakoutNetworkingSeriesC">'Session Data'!$B$57:$B$82</definedName>
    <definedName name="PRIMR23BreakoutNetworkingSeriesD">'Session Data'!$B$83:$B$109</definedName>
    <definedName name="PRIMR23BreakoutNetworkingSeriesE">'Session Data'!$B$110:$B$135</definedName>
    <definedName name="PRIMR23BreakoutNetworkingSeriesF">'Session Data'!$B$136:$B$155</definedName>
    <definedName name="PRIMR23BreakoutNetworkingSeriesG">'Session Data'!$B$156:$B$175</definedName>
    <definedName name="PRIMR23BreakoutNetworkingSeriesH">'Session Data'!$B$176:$B$195</definedName>
    <definedName name="PRIMR23KeynotesandPanels">'Session Data'!$B$196:$B$215</definedName>
    <definedName name="PRIMR23Networking">'Session Data'!$B$216:$B$221</definedName>
    <definedName name="SBER23BreakoutNetworkingSeriesA">'Session Data'!$B$222:$B$226</definedName>
    <definedName name="SBER23BreakoutNetworkingSeriesB">'Session Data'!$B$227:$B$232</definedName>
    <definedName name="SBER23BreakoutNetworkingSeriesC">'Session Data'!$B$233:$B$238</definedName>
    <definedName name="SBER23KeynotesandPanels">'Session Data'!$B$239:$B$242</definedName>
    <definedName name="SessionSeries">'Session Data'!$I$2:$I$16</definedName>
    <definedName name="SessionTable">'Session Data'!$B$1:$E$253</definedName>
    <definedName name="Workshop">'Session Data'!$B$243:$B$253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I2" i="2" l="1" a="1"/>
  <c r="I2" i="2" s="1"/>
  <c r="E5" i="1" l="1"/>
  <c r="F5" i="1"/>
  <c r="D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<sst xmlns="http://schemas.openxmlformats.org/spreadsheetml/2006/main" count="757" uniqueCount="499">
  <si>
    <t>Conference Agenda</t>
  </si>
  <si>
    <t>CIP Recertification</t>
  </si>
  <si>
    <t>CPIA Recertification</t>
  </si>
  <si>
    <t>Instructions</t>
  </si>
  <si>
    <t>Hours Total</t>
  </si>
  <si>
    <t>CIP Total</t>
  </si>
  <si>
    <t>CPIA Total</t>
  </si>
  <si>
    <r>
      <t xml:space="preserve">Select the session series from the first dropdown menu, then select the name of the session you attended in the next column. Hours and CIP/CPIA credit will automatically fill and add up for you.
This document will serve as your Conference Session Transcript. Please submit this document along with your certificate of attendance to earn credit for recertification.
</t>
    </r>
    <r>
      <rPr>
        <i/>
        <sz val="14"/>
        <color theme="1"/>
        <rFont val="Calibri"/>
        <family val="2"/>
        <scheme val="minor"/>
      </rPr>
      <t>If you need to change anything, please make sure to update BOTH the session series and session title selections. The credit hours will automatically update after you do this.</t>
    </r>
  </si>
  <si>
    <t>Session Series</t>
  </si>
  <si>
    <t>Name of Session</t>
  </si>
  <si>
    <t>Hours</t>
  </si>
  <si>
    <t>CIP</t>
  </si>
  <si>
    <t>CPIA</t>
  </si>
  <si>
    <t>Session Title</t>
  </si>
  <si>
    <t>Session #</t>
  </si>
  <si>
    <t>Session Date</t>
  </si>
  <si>
    <t>Session Series Types</t>
  </si>
  <si>
    <t>KEY</t>
  </si>
  <si>
    <t>PRIMR23 BreakoutNetworking  Series A</t>
  </si>
  <si>
    <t>A1: Power Dynamics: Gearing Up to Do Research--Conducting Research With People, Not on Them</t>
  </si>
  <si>
    <t>A1</t>
  </si>
  <si>
    <t>Status/Outstanding</t>
  </si>
  <si>
    <t>A2: A Dialogue With SACHRP</t>
  </si>
  <si>
    <t>A2</t>
  </si>
  <si>
    <t>In question</t>
  </si>
  <si>
    <t>A3: The Use of Artificial Intelligence (AI) for Informed Consent Form Development</t>
  </si>
  <si>
    <t>A3</t>
  </si>
  <si>
    <t>On-Demand</t>
  </si>
  <si>
    <t>A4: Do You Really Want to Be the Single IRB (sIRB)? Navigating Institutional Risk Assessments When Requested to Serve as the sIRB for Federal Proposals</t>
  </si>
  <si>
    <t>A4</t>
  </si>
  <si>
    <t>Captured on site</t>
  </si>
  <si>
    <t>A5: Finding the Path Forward: Research that Faces a Difficult Route to Approval</t>
  </si>
  <si>
    <t>A5</t>
  </si>
  <si>
    <t>A6: Research with Minors: Balancing Autonomy and Protection</t>
  </si>
  <si>
    <t>A6</t>
  </si>
  <si>
    <t xml:space="preserve">A7: Confessions of a Seasoned IRB Professional: What I Thought I Knew, What I Think I Know, and What I’m Afraid I’ve Been Wrong About </t>
  </si>
  <si>
    <t>A7</t>
  </si>
  <si>
    <t>A8: One Million or More Considerations for Regulatory Management of a Large Scale Multi-Site Research Program</t>
  </si>
  <si>
    <t>A8</t>
  </si>
  <si>
    <t>A9: Designing and Implementing Quality Control (QC) for your Research Compliance Program</t>
  </si>
  <si>
    <t>A9</t>
  </si>
  <si>
    <t xml:space="preserve">A10: Ethical Considerations in the Management of Research Data Using Tokens Session </t>
  </si>
  <si>
    <t>A10</t>
  </si>
  <si>
    <t>A11: Working Hard AND Smart: How to Improve Integrity, Effectiveness, and Efficiency with a Collaborative HRPP</t>
  </si>
  <si>
    <t>A11</t>
  </si>
  <si>
    <t>A12: Let's Not Be So HHS-Centric</t>
  </si>
  <si>
    <t>A12</t>
  </si>
  <si>
    <t xml:space="preserve">A13: A Dialogue with the NIH OLAW </t>
  </si>
  <si>
    <t>A13</t>
  </si>
  <si>
    <t>A14: Driving Postapproval Monitoring (PAM) Program Priorities by Harnessing Existing Data</t>
  </si>
  <si>
    <t>A14</t>
  </si>
  <si>
    <t xml:space="preserve">A15: Addressing Administrative Burden When Some Burden Might Be Beneficial </t>
  </si>
  <si>
    <t>A15</t>
  </si>
  <si>
    <t>A16: An Update on the US Animal Research Openness Initiative</t>
  </si>
  <si>
    <t>A16</t>
  </si>
  <si>
    <t xml:space="preserve">A17: Nonhuman Animal Welfare Toolbox for Protocol Review </t>
  </si>
  <si>
    <t>A17</t>
  </si>
  <si>
    <t>A18: The Use of Wildlife in Research 101</t>
  </si>
  <si>
    <t>A18</t>
  </si>
  <si>
    <t>A19: The Invisible Role of IACUC Administrators</t>
  </si>
  <si>
    <t>A19</t>
  </si>
  <si>
    <t>A20: FDA and Alternatives</t>
  </si>
  <si>
    <t>A20</t>
  </si>
  <si>
    <t>A21: Great Public Education Ideas that Deserve to Be Stolen</t>
  </si>
  <si>
    <t>A21</t>
  </si>
  <si>
    <t xml:space="preserve">A22: Promoting a Culture of Scientific Integrity in Federal Research </t>
  </si>
  <si>
    <t>A22</t>
  </si>
  <si>
    <t>A23: A Little Help Here? Finding Support and Community for Compliance Committees at Small Research Programs</t>
  </si>
  <si>
    <t>A23</t>
  </si>
  <si>
    <r>
      <t xml:space="preserve">A24: </t>
    </r>
    <r>
      <rPr>
        <b/>
        <sz val="11"/>
        <color rgb="FFFF0000"/>
        <rFont val="Calibri"/>
        <family val="2"/>
        <scheme val="minor"/>
      </rPr>
      <t xml:space="preserve">[CANCELED] </t>
    </r>
    <r>
      <rPr>
        <sz val="11"/>
        <color theme="1"/>
        <rFont val="Calibri"/>
        <family val="2"/>
        <scheme val="minor"/>
      </rPr>
      <t>A Dialogue With the Department of Education: The New World of Education Research</t>
    </r>
  </si>
  <si>
    <t>A24</t>
  </si>
  <si>
    <t>A25: Developing and Sustaining Tribal IRB Infrastructure: Lessons Learned from the Collaborative Research Center for American Indian Health (CRCAIH) Initiatives</t>
  </si>
  <si>
    <t>A25</t>
  </si>
  <si>
    <t>A26: The Institutional Official (IO): Removing the "Outlier" Cloak</t>
  </si>
  <si>
    <t>A26</t>
  </si>
  <si>
    <t xml:space="preserve">A27: Indirect Costs: What Are the Facilities and Administrative (F&amp;A) Costs? </t>
  </si>
  <si>
    <t>A27</t>
  </si>
  <si>
    <t>PRIMR23 BreakoutNetworking  Series B</t>
  </si>
  <si>
    <t xml:space="preserve">B1: A Dialogue With OHRP	</t>
  </si>
  <si>
    <t>B1</t>
  </si>
  <si>
    <t>B2: Grappling With “Classic” Research Ethics Cases: An Exercise in Humility and Course Correction</t>
  </si>
  <si>
    <t>B2</t>
  </si>
  <si>
    <t>B3: Progress in Defining and Evaluating HRPP/IRB Quality and Effectiveness</t>
  </si>
  <si>
    <t>B3</t>
  </si>
  <si>
    <t>B4: “Do Not Take if You Are Pregnant”: Demystifying the Inclusion of Pregnant Participants in Research</t>
  </si>
  <si>
    <t>B4</t>
  </si>
  <si>
    <t xml:space="preserve">B5: Local Considerations: Navigating the Regulations, Recommendations, and Review </t>
  </si>
  <si>
    <t>B5</t>
  </si>
  <si>
    <t>B6: IRB Closet Clean-Out: Keep, Toss, TBD (to be determined)</t>
  </si>
  <si>
    <t>B6</t>
  </si>
  <si>
    <t>B7: Supporting Informed Decision Making: How IRBs Can Foster the Development of Understandable Research-Related Information</t>
  </si>
  <si>
    <t>B7</t>
  </si>
  <si>
    <t>B8: Artificial Intelligence (AI) Is Not the Boogey Man: Simplifying the Concept of "Data" in the Context of AI to Enable Knowledge and Know-How in Review</t>
  </si>
  <si>
    <t>B8</t>
  </si>
  <si>
    <t>B9: Determining the Undefined: Research Development and Generalizable Knowledge</t>
  </si>
  <si>
    <t>B9</t>
  </si>
  <si>
    <t xml:space="preserve">B10: Protocol Deviations, Protocol Violations, Protocol Variances, Protocol Exceptions, and Noncompliance: What Really Needs to be Reported to an IRB  </t>
  </si>
  <si>
    <t>B10</t>
  </si>
  <si>
    <t>B11: How to Cultivate a Vibrant HRPP Team</t>
  </si>
  <si>
    <t>B11</t>
  </si>
  <si>
    <t>B12: A Dialogue with EPA</t>
  </si>
  <si>
    <t>B12</t>
  </si>
  <si>
    <t>B13: IACUC Strategies in the Private Sector</t>
  </si>
  <si>
    <t>B13</t>
  </si>
  <si>
    <t>B14: Establishing a Culture of Care: Benefits for Science, People, and Animals</t>
  </si>
  <si>
    <t>B14</t>
  </si>
  <si>
    <t>B15: The IACUC Experience in Underrepresented Minority (URM)-Serving Institutions</t>
  </si>
  <si>
    <t>B15</t>
  </si>
  <si>
    <t>B16: A Dialogue With USDA, APHIS, Animal Care</t>
  </si>
  <si>
    <t>B16</t>
  </si>
  <si>
    <t xml:space="preserve">B17: Nonhuman Animal Welfare Soft Skills Toolbox </t>
  </si>
  <si>
    <t>B17</t>
  </si>
  <si>
    <t xml:space="preserve">B18: Keeping the Peace: Preventing and Addressing Conflict in the IACUC </t>
  </si>
  <si>
    <t>B18</t>
  </si>
  <si>
    <t xml:space="preserve">B19: Everything You Wanted to Know About the CPIA Credential </t>
  </si>
  <si>
    <t>B19</t>
  </si>
  <si>
    <t>B20: Wildlife Research Across Jurisdictions: Navigation of Protocol Reviews and IACUC Oversight</t>
  </si>
  <si>
    <t>B20</t>
  </si>
  <si>
    <t xml:space="preserve">B21: The Iron Fist and Velvet Glove: Expanding the Implementation of the 3Rs </t>
  </si>
  <si>
    <t>B21</t>
  </si>
  <si>
    <t>B22: Did I Mention I'm in a Hurry? Improving Efficiency in the Animal Care and Use Program</t>
  </si>
  <si>
    <t>B22</t>
  </si>
  <si>
    <t>B23: Data Sharing and Management in Research</t>
  </si>
  <si>
    <t>B23</t>
  </si>
  <si>
    <t>B24: Building Effective Mentoring Relationships</t>
  </si>
  <si>
    <t>B24</t>
  </si>
  <si>
    <t xml:space="preserve">B25: Institutional Review: What HRPPs and IACUCs Can Learn from Each Other </t>
  </si>
  <si>
    <t>B25</t>
  </si>
  <si>
    <t>B26: How Can Institutional Leadership Support Research Oversight Committee Chairs</t>
  </si>
  <si>
    <t>B26</t>
  </si>
  <si>
    <t>B27: Building and Growing an Innovation Program</t>
  </si>
  <si>
    <t>B27</t>
  </si>
  <si>
    <t>B28: How to Support Researchers Under Attack</t>
  </si>
  <si>
    <t>B28</t>
  </si>
  <si>
    <t>PRIMR23 BreakoutNetworking  Series C</t>
  </si>
  <si>
    <t>C1: Single IRB (sIRB) Coordination Models: Innovative Approaches from Four Clinical and Translational Science Award  (CTSA) Programs</t>
  </si>
  <si>
    <t>C1</t>
  </si>
  <si>
    <t>C2: Decolonizing Science for Justice: Closing the Research Loop</t>
  </si>
  <si>
    <t>C2</t>
  </si>
  <si>
    <t>C3: Ethical, Legal, and Regulatory Challenges of Conducting Research on Psychedelic Substances</t>
  </si>
  <si>
    <t>C3</t>
  </si>
  <si>
    <t xml:space="preserve">C4: Exception From Informed Consent (EFIC): Overview and Common Pitfalls </t>
  </si>
  <si>
    <t>C4</t>
  </si>
  <si>
    <t>C5:An Insider's Guide to Utilizing Outside Experts: What We Didn't Know, What We Now Know, and Where We Go From Here</t>
  </si>
  <si>
    <t>C5</t>
  </si>
  <si>
    <t>C6: Beyond Research</t>
  </si>
  <si>
    <t>C6</t>
  </si>
  <si>
    <t>C7: A Dialogue With the Department of Energy (DOE)</t>
  </si>
  <si>
    <t>C7</t>
  </si>
  <si>
    <t xml:space="preserve">C8: Incentive Structures in Research: When the Conflict Is Inside the Building </t>
  </si>
  <si>
    <t>C8</t>
  </si>
  <si>
    <t>C9: Strengthening Research Ethics Committees (RECs) in Francophone African Countries</t>
  </si>
  <si>
    <t>C9</t>
  </si>
  <si>
    <t>C10: Are We the Same or Are We Different? Addressing Challenges Faced by HRPPs Across All Organizations</t>
  </si>
  <si>
    <t>C10</t>
  </si>
  <si>
    <t xml:space="preserve">C11: An Adult Lacks Capacity to Consent to Research... Now What Do I Do?  </t>
  </si>
  <si>
    <t>C11</t>
  </si>
  <si>
    <t>C12: IRB Review of Technology Used for Virtual and Virtual/Remote Clinical Trials</t>
  </si>
  <si>
    <t>C12</t>
  </si>
  <si>
    <t xml:space="preserve">C13: Wildlife Studies and Field Project Review: One Size Does Not Fit All </t>
  </si>
  <si>
    <t>C13</t>
  </si>
  <si>
    <t>C14: Getting the Buy-In to Do Better in Animal Care and Use Programs</t>
  </si>
  <si>
    <t>C14</t>
  </si>
  <si>
    <t>C15: The Current State of the Use of Dogs in Research</t>
  </si>
  <si>
    <t>C15</t>
  </si>
  <si>
    <t>C16:  Career Pathways in the 3Rs and Animal Welfare</t>
  </si>
  <si>
    <t>C16</t>
  </si>
  <si>
    <t>C17: Reducing Barriers to Participation in Nonhuman Animal Research and Animal Care and Use Programs</t>
  </si>
  <si>
    <t>C17</t>
  </si>
  <si>
    <t>C18: Challenges and Strategies for Adequate Staffing in Animal Care and Use Programs</t>
  </si>
  <si>
    <t>C18</t>
  </si>
  <si>
    <t xml:space="preserve">C19: Review Cycles for Documents (SOPs, Protocols, Policies): How Best to Schedule </t>
  </si>
  <si>
    <t>C19</t>
  </si>
  <si>
    <t>C20: Veterinary Mentoring for Wildlife Research and Field Procedures</t>
  </si>
  <si>
    <t>C20</t>
  </si>
  <si>
    <t>C21: Foreign Regulations That Matter to American Programs</t>
  </si>
  <si>
    <t>C21</t>
  </si>
  <si>
    <t xml:space="preserve">C22: Situational Vulnerability and Power Dynamics in the Research Sphere </t>
  </si>
  <si>
    <t>C22</t>
  </si>
  <si>
    <t>C23: The Making of the Expert IRB/IACUC Staff</t>
  </si>
  <si>
    <t>C23</t>
  </si>
  <si>
    <t>C24: Meeting Management for Oversight Committee Chairs</t>
  </si>
  <si>
    <t>C24</t>
  </si>
  <si>
    <t>C25: Environmental Scanning:  How to Keep Up with the Changing Regulatory and Ethical Landscape</t>
  </si>
  <si>
    <t>C25</t>
  </si>
  <si>
    <t>C26: The Role of Institutional Leadership in Public Policy</t>
  </si>
  <si>
    <t>C26</t>
  </si>
  <si>
    <t>PRIMR23 BreakoutNetworking  Series D</t>
  </si>
  <si>
    <t xml:space="preserve">D1: Finding Our True North: Informed Consent as the Moral Compass in the SBER Seas </t>
  </si>
  <si>
    <t>D1</t>
  </si>
  <si>
    <t>D2: Ethical and FDA Regulatory Considerations for Returning Individual Genetic Testing Results</t>
  </si>
  <si>
    <t>D2</t>
  </si>
  <si>
    <t>D3: A Tale of Two Institutions: Examining the Impact of the FDA Single (sIRB) Mandate</t>
  </si>
  <si>
    <t>D3</t>
  </si>
  <si>
    <t>D4: Change the Game By Working Together: Tips for Increasing HRPP/IRB and Researcher Collaboration</t>
  </si>
  <si>
    <t>D4</t>
  </si>
  <si>
    <t>D5: Accessibility by Design: Operationalizing Full Commitment to the Americans With Disabilities Act in Clinical Research Practice</t>
  </si>
  <si>
    <t>D5</t>
  </si>
  <si>
    <t>D6: Reserved for Late Breaking</t>
  </si>
  <si>
    <t>D6</t>
  </si>
  <si>
    <t>D7: Adding Another P to the HRPP: The Voice of the Participant in HRPPs</t>
  </si>
  <si>
    <t>D7</t>
  </si>
  <si>
    <t>D8: IRB Chairs Community-Building Networking Forum</t>
  </si>
  <si>
    <t>D8</t>
  </si>
  <si>
    <t>D9: A Dialogue With the Department of Defense (DOD)</t>
  </si>
  <si>
    <t>D9</t>
  </si>
  <si>
    <t>D10: Research or Not? Applying the Common Rule "Carve-Outs"</t>
  </si>
  <si>
    <t>D10</t>
  </si>
  <si>
    <t>D11: Translating Ethical Principles for the Responsible Use of Emerging Science and Technology Across a Global Pharmaceutical Company</t>
  </si>
  <si>
    <t>D11</t>
  </si>
  <si>
    <t>D12: Leading Up: Strategies for Impacting the Oversight of Your HRPP</t>
  </si>
  <si>
    <t>D12</t>
  </si>
  <si>
    <t>D13: Developing Educational and Quality Assessment Materials for IRB Protocol Submissions</t>
  </si>
  <si>
    <t>D13</t>
  </si>
  <si>
    <t>D14: A Dialogue With AAALAC International</t>
  </si>
  <si>
    <t>D14</t>
  </si>
  <si>
    <t>D15: New Animal Welfare Act Regulations for Birds and the IACUC</t>
  </si>
  <si>
    <t>D15</t>
  </si>
  <si>
    <t>D16: FDA Modernization Act 2.0: Fact and Fiction</t>
  </si>
  <si>
    <t>D16</t>
  </si>
  <si>
    <t>D17: Reserved for Late-Breaking</t>
  </si>
  <si>
    <t>D17</t>
  </si>
  <si>
    <t>D18: The 3Rs: Who's Responsibility Is it Anyway?</t>
  </si>
  <si>
    <t>D18</t>
  </si>
  <si>
    <t>D19: Investigators as a Resource for Animal Care and Use Innovation</t>
  </si>
  <si>
    <t>D19</t>
  </si>
  <si>
    <t>D20: Meeting the Challenges of IACUC Administration: Case Studies in Handling Complex Protocol Issues/Situations</t>
  </si>
  <si>
    <t>D20</t>
  </si>
  <si>
    <t>D21: Moving the Needle: The Marseilles Declaration--What Is it?</t>
  </si>
  <si>
    <t>D21</t>
  </si>
  <si>
    <t xml:space="preserve">D22: Training IACUC Members: New Member On-Boarding and Continuing Education </t>
  </si>
  <si>
    <t>D22</t>
  </si>
  <si>
    <t>D23: Chimeras, Who's responsibility Is it? IRB, IACUC, IBC, All of the Above?</t>
  </si>
  <si>
    <t>D23</t>
  </si>
  <si>
    <t>D24: Public Policy Roundtable</t>
  </si>
  <si>
    <t>D24</t>
  </si>
  <si>
    <t>D25: Ask the Institutional Official (IO) Session</t>
  </si>
  <si>
    <t>D25</t>
  </si>
  <si>
    <t>D26: What's Coming Down the Line that Institutional Leadership Needs to Know?</t>
  </si>
  <si>
    <t>D26</t>
  </si>
  <si>
    <t>D27: What You Don't Know Can Hurt You: Using Metrics to Evaluate Research Administrative Activities</t>
  </si>
  <si>
    <t>D27</t>
  </si>
  <si>
    <t>PRIMR23 BreakoutNetworking  Series E</t>
  </si>
  <si>
    <t>E1: A Dialogue With FDA</t>
  </si>
  <si>
    <t>E1</t>
  </si>
  <si>
    <t>E2: Digital Marketing Strategies for Research Participant Recruitment: Ethical Considerations, Efficacy Assessment, and Regulatory Compliance</t>
  </si>
  <si>
    <t>E2</t>
  </si>
  <si>
    <t>E3: Key Information Sections Four years In: Where Are We and Where Should We Be Going?</t>
  </si>
  <si>
    <t>E3</t>
  </si>
  <si>
    <t>E4: Leveraging Logic Tools for Not Human Subjects Research and Exemption Determinations</t>
  </si>
  <si>
    <t>E4</t>
  </si>
  <si>
    <t>E5: Communicating With the Public: What Does the Public Have to Say?</t>
  </si>
  <si>
    <t>E5</t>
  </si>
  <si>
    <t>E6: Considering Yourself: Self-Care for HRPP/IRB Professionals and Members</t>
  </si>
  <si>
    <t>E6</t>
  </si>
  <si>
    <t>E7: Whose Job Is it Anyway? The Role of the IRB in Increasing Protections of Vulnerable Populations</t>
  </si>
  <si>
    <t>E7</t>
  </si>
  <si>
    <t>E8: CARE: A Model for the Integration of Cultural Humility into Human Subjects Research</t>
  </si>
  <si>
    <t>E8</t>
  </si>
  <si>
    <t>E9: Zen and the Art of IRB Meeting Minutes</t>
  </si>
  <si>
    <t>E9</t>
  </si>
  <si>
    <t>E10: An Update from AAHRPP, Inc.</t>
  </si>
  <si>
    <t>E10</t>
  </si>
  <si>
    <t>E11: Maintaining a Robust HRPP in a Single IRB World</t>
  </si>
  <si>
    <t>E11</t>
  </si>
  <si>
    <t>E12: Leading With Respect, Communication, and Collaboration at All Levels of the Research Enterprise</t>
  </si>
  <si>
    <t>E12</t>
  </si>
  <si>
    <t>E13: The Role of the IACUC in the Context of Wildlife Rehabilitation</t>
  </si>
  <si>
    <t>E13</t>
  </si>
  <si>
    <t>E14: Addressing Anti-Animal Research Groups: An Examination of Emerging Tactics and Recommendations to Enhance Public Support for Nonhuman Animal Research</t>
  </si>
  <si>
    <t>E14</t>
  </si>
  <si>
    <t>E15: How to Manage a Noncompliance or Adverse Event</t>
  </si>
  <si>
    <t>E15</t>
  </si>
  <si>
    <t>E16: Building a Professional Network in the Animal Care and Use Community</t>
  </si>
  <si>
    <t>E16</t>
  </si>
  <si>
    <t xml:space="preserve">E17: Postapproval Monitoring (PAM) in the Context of Small Research Programs </t>
  </si>
  <si>
    <t>E17</t>
  </si>
  <si>
    <t>E18: Global Disease Surveillance: What We've Learned from COVID-19</t>
  </si>
  <si>
    <t>E18</t>
  </si>
  <si>
    <t>E19: Regulatory and Compliance Updates in Animal Care and Use</t>
  </si>
  <si>
    <t>E19</t>
  </si>
  <si>
    <t>E20: Effective Change Management Processes in an IACUC Office</t>
  </si>
  <si>
    <t>E20</t>
  </si>
  <si>
    <t>E21: Building and Sustaining Inter-Institutional IACUC Collaborations</t>
  </si>
  <si>
    <t>E21</t>
  </si>
  <si>
    <t>E22: Foundational Understandings on Indigenous Sovereignty, Settler-Colonialism, and Research</t>
  </si>
  <si>
    <t>E22</t>
  </si>
  <si>
    <t>E23: Diversity, Equity, Inclusion, and Justice (DEIJ) and Impact on Staffing in Research Oversight Programs</t>
  </si>
  <si>
    <t>E23</t>
  </si>
  <si>
    <t>E24: Get Your S@!* Done (and Other Helpful Tips for Managing a Remote Oversight Committee Office)</t>
  </si>
  <si>
    <t>E24</t>
  </si>
  <si>
    <t>E25: Building a Sustainable Data Infrastructure</t>
  </si>
  <si>
    <t>E25</t>
  </si>
  <si>
    <t>E26: Building Effective Institutional Leadership Skills and Competencies</t>
  </si>
  <si>
    <t>E26</t>
  </si>
  <si>
    <t>PRIMR23 BreakoutNetworking  Series F</t>
  </si>
  <si>
    <t>F1: A Dialogue With the NIH</t>
  </si>
  <si>
    <t>F1</t>
  </si>
  <si>
    <t>F2:  FDA Remote Regulatory Assessments (RRAs): Another Tool for Regulatory Oversight</t>
  </si>
  <si>
    <t>F2</t>
  </si>
  <si>
    <t>F3: Utilizing a System of IRB Precedent: Moving Toward Consistency and Transparency</t>
  </si>
  <si>
    <t>F3</t>
  </si>
  <si>
    <t>F4: Supported Decision-Making: From the Law to the Bedside</t>
  </si>
  <si>
    <t>F4</t>
  </si>
  <si>
    <t>F5: IRB Review of FDA-regulated Research: From Comfort to Competence!</t>
  </si>
  <si>
    <t>F5</t>
  </si>
  <si>
    <t>F6: What Are We Doing When We’re Doing What We’re Doing? Revisiting the Tenets of Biomedical Ethics and Embracing the “Ethics” in our “Applied Ethics” Field</t>
  </si>
  <si>
    <t>F6</t>
  </si>
  <si>
    <t>F7: SBER Network Discussion Session</t>
  </si>
  <si>
    <t>F7</t>
  </si>
  <si>
    <t>F8: Human Subjects Research Trivia</t>
  </si>
  <si>
    <t>F8</t>
  </si>
  <si>
    <t xml:space="preserve">F9: Are We Doing Enough? Creating a Sense of Belonging and Opportunities for HRPP Professionals </t>
  </si>
  <si>
    <t>F9</t>
  </si>
  <si>
    <t>F10: HRPP/IRB Management 101: Real-World Discussions Regarding How to Effectively Run a HRPP/IRB Office</t>
  </si>
  <si>
    <t>F10</t>
  </si>
  <si>
    <t>F11: Navigating Data and Specimen Sharing for Transnational Research</t>
  </si>
  <si>
    <t>F11</t>
  </si>
  <si>
    <t>F12: Maintaining Compliance at Any Size: How to Get the Most Bang for Your Buck!</t>
  </si>
  <si>
    <t>F12</t>
  </si>
  <si>
    <t>F13: Bringing the IRB to the People, and the People to the IRB</t>
  </si>
  <si>
    <t>F13</t>
  </si>
  <si>
    <t>F14: The Ethical Conduct of Cell and Gene Therapy Research: A Conversation With Industry on Inclusion, Patient Engagement, and Trustworthiness</t>
  </si>
  <si>
    <t>F14</t>
  </si>
  <si>
    <t>F15: Show Me the Money: Models for Billing for HRPP/IRB Review Fees</t>
  </si>
  <si>
    <t>F15</t>
  </si>
  <si>
    <t>F16: Mission Overlap Between IRBs and IBCs and the Institutional Implications</t>
  </si>
  <si>
    <t>F16</t>
  </si>
  <si>
    <t>F17: Disclosure, Trust, and Transparency: What Drives the Ethical Management of Conflicts of Interest in Research?</t>
  </si>
  <si>
    <t>F17</t>
  </si>
  <si>
    <t>F18: Addressing Implicit, Unconscious, and Conscious Biases: Leadership, Investigators, and Ethics Boards Throughout the Lifecycle of Research Initiatives</t>
  </si>
  <si>
    <t>F18</t>
  </si>
  <si>
    <t xml:space="preserve">F19: One Health, One Welfare: Special Considerations for Wildlife Studies and Field Projects </t>
  </si>
  <si>
    <t>F19</t>
  </si>
  <si>
    <t>F20: Novel and Innovative Approaches on Inter-Institutional Agreements</t>
  </si>
  <si>
    <t>F20</t>
  </si>
  <si>
    <t>PRIMR23 BreakoutNetworking  Series G</t>
  </si>
  <si>
    <t>G1: Look Who's Doing Research Now! What Does it Mean for Walgreens, CVS, Walmart, Etc., to Be Conducting Human Subjects Research?</t>
  </si>
  <si>
    <t>G1</t>
  </si>
  <si>
    <t>G2:The Ethics of Data Sharing in SBER</t>
  </si>
  <si>
    <t>G2</t>
  </si>
  <si>
    <t>G3: Improving IRB Quality: Learning from Participants, Investigators, and Outside Experts</t>
  </si>
  <si>
    <t>G3</t>
  </si>
  <si>
    <t>G4: QA/QI for Non-Clinical or Minimal Risk Research</t>
  </si>
  <si>
    <t>G4</t>
  </si>
  <si>
    <t>G5: The Metrics System: Launching a Formal IRB Metrics Program</t>
  </si>
  <si>
    <t>G5</t>
  </si>
  <si>
    <t>G6: Reserved for Late-Breaking session</t>
  </si>
  <si>
    <t>G6</t>
  </si>
  <si>
    <t>G7: “Hey Guys, Let Me Tell You About This Awesome Clinical Trial!” Exploring the Role of Social Media Influencers in Clinical Trial Recruitment</t>
  </si>
  <si>
    <t>G7</t>
  </si>
  <si>
    <t>G8: A Dialogue With AAHRPP, Inc.</t>
  </si>
  <si>
    <t>G8</t>
  </si>
  <si>
    <t>G9: IRB Chairs Hot Topics Networking Forum</t>
  </si>
  <si>
    <t>G9</t>
  </si>
  <si>
    <t>G10: Innovative Strategies to Improve Readability of Informed Consent Forms</t>
  </si>
  <si>
    <t>G10</t>
  </si>
  <si>
    <t>G11: Bots as Study Participants: and Online Human Subjects Research</t>
  </si>
  <si>
    <t>G11</t>
  </si>
  <si>
    <t>G12: Recent Updates from FDA Guidances on Informed Consent and IRB Review for Expanded Access Use of Investigational Drugs</t>
  </si>
  <si>
    <t>G12</t>
  </si>
  <si>
    <t>G13: Adding "A" to our Diversity Alphabet: Accessibility is Key to Diversity, Equity, and Inclusion (DEI)</t>
  </si>
  <si>
    <t>G13</t>
  </si>
  <si>
    <t>G14: Building Bridges: Towards An International Framework for Specimen Sharing</t>
  </si>
  <si>
    <t>G14</t>
  </si>
  <si>
    <t>G15: Everything You Wanted to Know about the CIP Credential</t>
  </si>
  <si>
    <t>G15</t>
  </si>
  <si>
    <t>G16: ICH E6 Good Clinical Practice (GCP) Training: Programs--Approaches to Achieving Training Compliance Certification for Researchers</t>
  </si>
  <si>
    <t>G16</t>
  </si>
  <si>
    <t xml:space="preserve">G17: Quantifying Good, Bad, and Ugly Submissions to Increase Program Effectiveness </t>
  </si>
  <si>
    <t>G17</t>
  </si>
  <si>
    <t>G18: Leadership in Action: Real-life Scenarios and Solutions</t>
  </si>
  <si>
    <t>G18</t>
  </si>
  <si>
    <t>G19: Collaboration through Communication: Building Rapport with Stakeholders and Others within your Circle of Influence</t>
  </si>
  <si>
    <t>G19</t>
  </si>
  <si>
    <t>G20: A Dialogue With the Office of Research Integrity (ORI)</t>
  </si>
  <si>
    <t>G20</t>
  </si>
  <si>
    <t>PRIMR23 BreakoutNetworking  Series H</t>
  </si>
  <si>
    <t>H1: Insights into IRB Student-Led Protocol Submissions</t>
  </si>
  <si>
    <t>H1</t>
  </si>
  <si>
    <t>H2: OHRP, FDA, and the General Accountability Office (GAO) Report on IRB Oversight and Effectiveness: A Conversation With the PRIM&amp;R Community</t>
  </si>
  <si>
    <t>H2</t>
  </si>
  <si>
    <t>H3: The Speech Act of Informed Consent</t>
  </si>
  <si>
    <t>H3</t>
  </si>
  <si>
    <t xml:space="preserve">H4: Eliminating Financial Barriers to Clinical Study Participation: The Need for Industry and Academic Partnership for a Sustainable Solution  </t>
  </si>
  <si>
    <t>H4</t>
  </si>
  <si>
    <t>H5: Postapproval Monitoring (PAM) for Studies Overseen by a Single External IRB of Record: Challenges for Local Monitoring Programs</t>
  </si>
  <si>
    <t>H5</t>
  </si>
  <si>
    <t>H6: Engaging Our Community in the Mission of IRBs</t>
  </si>
  <si>
    <t>H6</t>
  </si>
  <si>
    <t>H7: A Dialogue With the Department of Veteran Affairs (VA)</t>
  </si>
  <si>
    <t>H7</t>
  </si>
  <si>
    <t>H8: When You're the New Kid in Town: Taking Over as an HRPP/IRB Leader</t>
  </si>
  <si>
    <t>H8</t>
  </si>
  <si>
    <t>H9: Human Subjects Protections in the US Intelligence Community (IC)</t>
  </si>
  <si>
    <t>H9</t>
  </si>
  <si>
    <t>H10: Training IRBs for the Review of Transnational Research</t>
  </si>
  <si>
    <t>H10</t>
  </si>
  <si>
    <t xml:space="preserve">H11: When Secondary Data Use Involves an FDA Regulated Device Study </t>
  </si>
  <si>
    <t>H11</t>
  </si>
  <si>
    <t>H12: Methods for Improving Diversity, Equity, Inclusion, and Justice (DEIJ) in Research Administration and Oversight</t>
  </si>
  <si>
    <t>H12</t>
  </si>
  <si>
    <r>
      <t xml:space="preserve">H13: </t>
    </r>
    <r>
      <rPr>
        <b/>
        <sz val="11"/>
        <color rgb="FFFF0000"/>
        <rFont val="Calibri"/>
        <family val="2"/>
        <scheme val="minor"/>
      </rPr>
      <t xml:space="preserve">[CANCELED] </t>
    </r>
    <r>
      <rPr>
        <sz val="11"/>
        <color theme="1"/>
        <rFont val="Calibri"/>
        <family val="2"/>
        <scheme val="minor"/>
      </rPr>
      <t>Essentials of Ethical Research with Human Subjects at Risk for Suicide: Overview of eLearning Course and Suicide Risk Mitigation</t>
    </r>
  </si>
  <si>
    <t>H13</t>
  </si>
  <si>
    <t>H14: Incorporating Human Research Protections Training in the Preparation of Research Professionals</t>
  </si>
  <si>
    <t>H14</t>
  </si>
  <si>
    <t>H15: Oversight Committee Interaction in Clinical Research Beyond the IRB</t>
  </si>
  <si>
    <t>H15</t>
  </si>
  <si>
    <t>H16: As Compared to... What? A Data-Driven Approach to Identifying Peer Institutions in a Research Compliance Context</t>
  </si>
  <si>
    <t>H16</t>
  </si>
  <si>
    <t>H17: Balancing the Pressure of Getting New Therapies to Clinical Trial: Ensuring Robust Study Design, Nonhuman Animal Welfare, and Human Subjects Protections</t>
  </si>
  <si>
    <t>H17</t>
  </si>
  <si>
    <t>H18: Survival Guide: Techniques and Know-How for Surviving in a Single-Person Office</t>
  </si>
  <si>
    <t>H18</t>
  </si>
  <si>
    <t>H19: Welfare as a Tenet in Research Oversight: How do We Apply Welfare To Our Work?</t>
  </si>
  <si>
    <t>H19</t>
  </si>
  <si>
    <t xml:space="preserve">H20: Virtual Training Hurdles and Solutions </t>
  </si>
  <si>
    <t>H20</t>
  </si>
  <si>
    <t>PRIMR23 Keynotes and Panels</t>
  </si>
  <si>
    <t xml:space="preserve">Opening General Session: What Keeps You Up at Night: Future Frontiers in Research </t>
  </si>
  <si>
    <t>Plenary Session: Beyond Evaluating Risk: Now We Must Navigate Sociopolitical Events in Research</t>
  </si>
  <si>
    <t>Plenary Session: Impact of the Nonhuman Primate (NHP) Crisis on Public Health</t>
  </si>
  <si>
    <t>Plenary Session: Demystifying the Research Enterprise</t>
  </si>
  <si>
    <t>Plenary Session: The Ethics of Data Sharing</t>
  </si>
  <si>
    <t>General Session Keynote Presentation: Allyson Bennett</t>
  </si>
  <si>
    <t>Plenary Session: Informed Consent Perspectives from Those in the Room</t>
  </si>
  <si>
    <t>Plenary Session: Ethical Research With Animal "Pests"</t>
  </si>
  <si>
    <t>Plenary Session: When Research Misconduct Worlds Collide‐‐Navigating Cross‐Committee Compliance Issues</t>
  </si>
  <si>
    <t>Plenary Session: Research Ethics Through the Lens of Healthcare Delivery Models‐‐ Statism, Consumerism, and Professionalism</t>
  </si>
  <si>
    <t>Plenary Session: Real Time IACUC—This Session Is In!</t>
  </si>
  <si>
    <t>Plenary Session: It's About Time: Inclusion of Sexual and Gender Minorities in Clinical Research</t>
  </si>
  <si>
    <t>Plenary Session: Evidence‐Based Environmental Enrichment and Behavioral Management</t>
  </si>
  <si>
    <t>Plenary Session: The Lifespan of a Research Protocol: The Journey From Research Using Nonhuman Animals to Research Involving Humans</t>
  </si>
  <si>
    <t>Plenary Session: An Institutional Approach to Research Integrity</t>
  </si>
  <si>
    <t>Plenary Session: From Compliance to Embracing the Belmont Report Tenets as the Framework for the Operations of the HRPP</t>
  </si>
  <si>
    <t>Plenary Session: Ethical Considerations for Using Generative Artificial Intelligence (AI) in Human Subjects Research‐‐Implications for IRB Regulation</t>
  </si>
  <si>
    <t>Plenary Session: The New Age of Gene Edited Xenotransplantation</t>
  </si>
  <si>
    <t>Plenary Session: Conceptualizing and Assessing the Social Value of Research</t>
  </si>
  <si>
    <t>Town Hall: Is it Time to Revisit the Belmont Report?</t>
  </si>
  <si>
    <t>PRIMR23 Networking</t>
  </si>
  <si>
    <t>PRIMR23 Poster Presentation—Using a Template to Improve Consistency and Provide Regulatory Reasoning in IRB Communication</t>
  </si>
  <si>
    <t>PRIMR23 Poster Presentation—A Comprehensive and Systematic Mentorship Training Approach to IACUC Member Protocol Review</t>
  </si>
  <si>
    <t>PRIMR23 Poster Presentation—Including Young People in Research: A Toolkit to Support the Intentional Inclusion of Youth Perspectives in Pediatric Clinical Trials &amp; Product Development</t>
  </si>
  <si>
    <t>PRIMR23 Poster Presentation—HIV Cure-related Study Vignettes Capture Stakeholder Perspectives on Ethical Payment Amounts</t>
  </si>
  <si>
    <t>PRIMR23 Poster Presentation—Efficiency in Semi-Annual IACUC Inspections and Reports with Electronic Process</t>
  </si>
  <si>
    <t>PRIMR23 Poster Presentation—Controlled Substances Monitoring in Analytical, Animal, and Clinical Research</t>
  </si>
  <si>
    <t>SBER23 BreakoutNetworking  Series A</t>
  </si>
  <si>
    <t>A1: When Politics Collide With Research</t>
  </si>
  <si>
    <t>A2:  In a Land Far, Far Away: Lessons Learned From International Field Research</t>
  </si>
  <si>
    <t>A3: Privacy on Display: What Kind of Private Information Is Open to the Public and How Does That Make Sense?</t>
  </si>
  <si>
    <t>A4: VO2 What? Reviewing Exercise Science Research at Primarily SBER Institutions</t>
  </si>
  <si>
    <t>A5: Leave the Cold Cuts at Home: Hot Topics in SBER Networking Session</t>
  </si>
  <si>
    <t>SBER23 BreakoutNetworking  Series B</t>
  </si>
  <si>
    <t>B1: What Is Greater than Minimal Risk When Studying Populations Engaged in Risk-Taking Behaviors?</t>
  </si>
  <si>
    <t>B2: Research in Schools: Making Space for Flexibility Within Exempt Category 1</t>
  </si>
  <si>
    <t>B3: Compensation and SBER</t>
  </si>
  <si>
    <t>B4: Considering Yourself: Self-Care for HRPP/IRB Professionals and Members</t>
  </si>
  <si>
    <t>B5: Reserved for Late-Breaking</t>
  </si>
  <si>
    <t>B6: Virtual Reality (VR) Bites: Practical Considerations for Researchers and IRBs for Research in the VR Space</t>
  </si>
  <si>
    <t>SBER23 BreakoutNetworking  Series C</t>
  </si>
  <si>
    <t>C1: Assessment of Suicidality in SBER: Ethical Considerations vs. Regulatory Requirements IRBs Must Navigate When Protecting Participants in Research</t>
  </si>
  <si>
    <t>C2: Evaluating the Use of Third Party Sites in Online Research</t>
  </si>
  <si>
    <t>C3: Plenary Session Follow-Up: Continuing Discussion on "In Community--Research, Partnerships, and the IRB"</t>
  </si>
  <si>
    <t>C4: Plenary Session Follow-Up: Navigating Tomorrow--Ethical Implications in the Age of Emerging Technologies</t>
  </si>
  <si>
    <t>C5: Avoiding “Research Tourism”: Considerations for IRB Review of Research with Unhoused Participants</t>
  </si>
  <si>
    <t>C6: Major League Research With Minor League Players: Studies With Children Outside the Classroom Setting</t>
  </si>
  <si>
    <t>SBER23 Keynotes and Panels</t>
  </si>
  <si>
    <t>General Session Keynote Presentation: D. James Greiner, JD, PhD</t>
  </si>
  <si>
    <t xml:space="preserve">Town Hall: Is it Time to Revisit the Belmont Report? </t>
  </si>
  <si>
    <t>Plenary Session: In Community--Research, Partnerships, and the IRB</t>
  </si>
  <si>
    <t xml:space="preserve">Plenary Session: Navigating Tomorrow--Ethical Implications in the Age of Emerging Technologies </t>
  </si>
  <si>
    <t>Workshop</t>
  </si>
  <si>
    <t xml:space="preserve">Introduction to the IRB: Ethics and Regulation </t>
  </si>
  <si>
    <t>Introduction to the IACUC</t>
  </si>
  <si>
    <t>Institutional Official (IO) Discussion: Navigating Ethical and Regulatory Challenges While Accelerating Research</t>
  </si>
  <si>
    <t xml:space="preserve">Leadership Development: Pathways to Career Growth for Senior Research Oversight Personnel </t>
  </si>
  <si>
    <t xml:space="preserve">Overseeing Decentralized Clinical Trials (DCTs): Navigating Ethical and Regulatory Challenges With Single IRBs </t>
  </si>
  <si>
    <t>Mastering FDA Regulations: Strategies for Review and Oversight of Complex Research Scenarios</t>
  </si>
  <si>
    <t>Building an Effective Postapproval Monitoring (PAM) Program</t>
  </si>
  <si>
    <t>Building Your Toolbox: Digital Learning Tools</t>
  </si>
  <si>
    <t xml:space="preserve">Designing and Implementing a Robust Responsible Conduct of Research (RCR) Education Program </t>
  </si>
  <si>
    <t xml:space="preserve">Models of Tribal Research Governance and Ethical Oversight </t>
  </si>
  <si>
    <t xml:space="preserve">Building Community Support for Your Animal Research Program </t>
  </si>
  <si>
    <t xml:space="preserve">Total Available CE Credit: </t>
  </si>
  <si>
    <t xml:space="preserve">Total Available CIP Credit: </t>
  </si>
  <si>
    <t xml:space="preserve">Total Available CPIA Credit: </t>
  </si>
  <si>
    <t xml:space="preserve">	26.75</t>
  </si>
  <si>
    <t>1.25 = ketnotes and panels</t>
  </si>
  <si>
    <t>1 = breakout and netoworking</t>
  </si>
  <si>
    <t>MM</t>
  </si>
  <si>
    <t>KR (11/2</t>
  </si>
  <si>
    <r>
      <t xml:space="preserve">TOTAL PRIMR23 CE IN-PERSON </t>
    </r>
    <r>
      <rPr>
        <sz val="11"/>
        <color theme="1"/>
        <rFont val="Calibri"/>
        <family val="2"/>
        <scheme val="minor"/>
      </rPr>
      <t>(in person sessions + all recordings)</t>
    </r>
  </si>
  <si>
    <r>
      <t xml:space="preserve">TOTAL PRIMR23 CIP IN-PERSON </t>
    </r>
    <r>
      <rPr>
        <sz val="11"/>
        <color theme="1"/>
        <rFont val="Calibri"/>
        <family val="2"/>
        <scheme val="minor"/>
      </rPr>
      <t>(in person sessions + all recordings)</t>
    </r>
  </si>
  <si>
    <r>
      <t xml:space="preserve">TOTAL PRIMR23 CPIA IN-PERSON </t>
    </r>
    <r>
      <rPr>
        <sz val="11"/>
        <color theme="1"/>
        <rFont val="Calibri"/>
        <family val="2"/>
        <scheme val="minor"/>
      </rPr>
      <t>(in person sessions + all recordings)</t>
    </r>
  </si>
  <si>
    <r>
      <t xml:space="preserve">TOTAL SBER23 CE IN-PERSON </t>
    </r>
    <r>
      <rPr>
        <sz val="11"/>
        <color theme="1"/>
        <rFont val="Calibri"/>
        <family val="2"/>
        <scheme val="minor"/>
      </rPr>
      <t>(in person sessions + all recordings)</t>
    </r>
  </si>
  <si>
    <r>
      <t xml:space="preserve">TOTAL SBER23 CIP IN-PERSON </t>
    </r>
    <r>
      <rPr>
        <sz val="11"/>
        <color theme="1"/>
        <rFont val="Calibri"/>
        <family val="2"/>
        <scheme val="minor"/>
      </rPr>
      <t>(in person sessions + all recordings)</t>
    </r>
  </si>
  <si>
    <r>
      <t>TOTAL PRIMR23/SBER23 CE VM</t>
    </r>
    <r>
      <rPr>
        <sz val="11"/>
        <color theme="1"/>
        <rFont val="Calibri"/>
        <family val="2"/>
        <scheme val="minor"/>
      </rPr>
      <t xml:space="preserve"> (all livestream, recordings, on-demand): SBER = 13</t>
    </r>
    <r>
      <rPr>
        <b/>
        <sz val="11"/>
        <color theme="1"/>
        <rFont val="Calibri"/>
        <family val="2"/>
        <scheme val="minor"/>
      </rPr>
      <t xml:space="preserve"> </t>
    </r>
    <r>
      <rPr>
        <sz val="11"/>
        <color theme="1"/>
        <rFont val="Calibri"/>
        <family val="2"/>
        <scheme val="minor"/>
      </rPr>
      <t>+ PRIMR23 = 118</t>
    </r>
  </si>
  <si>
    <t>TOTAL PRIMR23/SBER23 CIP VM</t>
  </si>
  <si>
    <t>TOTAL PRIMR23/SBER23 CPIA 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</si>
</sst>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1"/>
      <color theme="1"/>
      <name val="Calibri"/>
      <family val="2"/>
      <scheme val="minor"/>
    </font>
    <font>
      <b/>
      <sz val="9"/>
      <color theme="0"/>
      <name val="Calibri"/>
      <family val="2"/>
      <scheme val="minor"/>
    </font>
    <font>
      <u/>
      <sz val="11"/>
      <color theme="10"/>
      <name val="Calibri"/>
      <family val="2"/>
      <scheme val="minor"/>
    </font>
    <font>
      <sz val="14"/>
      <color theme="1"/>
      <name val="Calibri"/>
      <family val="2"/>
      <scheme val="minor"/>
    </font>
    <font>
      <i/>
      <sz val="14"/>
      <color theme="1"/>
      <name val="Calibri"/>
      <family val="2"/>
      <scheme val="minor"/>
    </font>
    <font>
      <sz val="18"/>
      <color theme="1"/>
      <name val="Calibri"/>
      <family val="2"/>
      <scheme val="minor"/>
    </font>
    <font>
      <b/>
      <sz val="16"/>
      <color theme="0"/>
      <name val="Calibri"/>
      <family val="2"/>
      <scheme val="minor"/>
    </font>
    <font>
      <sz val="11"/>
      <color theme="4" tint="-0.249977111117893"/>
      <name val="Calibri"/>
      <family val="2"/>
      <scheme val="minor"/>
    </font>
    <font>
      <sz val="11"/>
      <color rgb="FF00447C"/>
      <name val="Calibri"/>
      <family val="2"/>
      <scheme val="minor"/>
    </font>
    <font>
      <sz val="12"/>
      <color rgb="FF000000"/>
      <name val="Calibri"/>
      <family val="2"/>
      <scheme val="minor"/>
    </font>
    <font>
      <b/>
      <sz val="12"/>
      <color rgb="FF000000"/>
      <name val="Calibri"/>
      <family val="2"/>
      <scheme val="minor"/>
    </font>
    <font>
      <b/>
      <sz val="12"/>
      <color rgb="FF000000"/>
      <name val="Segoe UI"/>
      <family val="2"/>
    </font>
    <font>
      <sz val="8"/>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9"/>
      <color theme="0"/>
      <name val="Calibri"/>
      <family val="2"/>
      <scheme val="minor"/>
    </font>
    <font>
      <sz val="1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sz val="11"/>
      <color rgb="FF13477B"/>
      <name val="Calibri"/>
      <family val="2"/>
      <scheme val="minor"/>
    </font>
    <font>
      <sz val="11"/>
      <color rgb="FF5A5A5A"/>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4" tint="0.79998168889431442"/>
        <bgColor theme="4" tint="0.79998168889431442"/>
      </patternFill>
    </fill>
    <fill>
      <patternFill patternType="solid">
        <fgColor rgb="FF00447C"/>
        <bgColor indexed="64"/>
      </patternFill>
    </fill>
    <fill>
      <patternFill patternType="solid">
        <fgColor rgb="FF00447C"/>
        <bgColor theme="4" tint="0.79998168889431442"/>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7B7B7"/>
        <bgColor indexed="64"/>
      </patternFill>
    </fill>
    <fill>
      <patternFill patternType="solid">
        <fgColor theme="7" tint="0.79998168889431442"/>
        <bgColor indexed="64"/>
      </patternFill>
    </fill>
    <fill>
      <patternFill patternType="solid">
        <fgColor rgb="FFF0D7F7"/>
        <bgColor indexed="64"/>
      </patternFill>
    </fill>
    <fill>
      <patternFill patternType="solid">
        <fgColor rgb="FFFFC000"/>
        <bgColor indexed="64"/>
      </patternFill>
    </fill>
    <fill>
      <patternFill patternType="solid">
        <fgColor theme="0"/>
        <bgColor theme="4" tint="0.79998168889431442"/>
      </patternFill>
    </fill>
  </fills>
  <borders count="6">
    <border>
      <left/>
      <right/>
      <top/>
      <bottom/>
      <diagonal/>
    </border>
    <border>
      <left/>
      <right style="thin">
        <color theme="4" tint="-0.249977111117893"/>
      </right>
      <top/>
      <bottom/>
      <diagonal/>
    </border>
    <border>
      <left style="thin">
        <color theme="4" tint="-0.249977111117893"/>
      </left>
      <right/>
      <top/>
      <bottom/>
      <diagonal/>
    </border>
    <border>
      <left style="double">
        <color theme="4" tint="-0.249977111117893"/>
      </left>
      <right/>
      <top/>
      <bottom/>
      <diagonal/>
    </border>
    <border>
      <left/>
      <right/>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99">
    <xf numFmtId="0" fontId="0" fillId="0" borderId="0" xfId="0"/>
    <xf numFmtId="0" fontId="1" fillId="2" borderId="0" xfId="0" applyFont="1" applyFill="1" applyAlignment="1">
      <alignment horizontal="center"/>
    </xf>
    <xf numFmtId="0" fontId="1" fillId="2" borderId="0" xfId="0" applyFont="1" applyFill="1" applyAlignment="1">
      <alignment horizontal="center" wrapText="1"/>
    </xf>
    <xf numFmtId="0" fontId="2" fillId="0" borderId="0" xfId="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0" fillId="0" borderId="4" xfId="0" applyBorder="1"/>
    <xf numFmtId="0" fontId="8" fillId="4" borderId="1" xfId="0" applyFont="1" applyFill="1" applyBorder="1"/>
    <xf numFmtId="0" fontId="8" fillId="4" borderId="0" xfId="0" applyFont="1" applyFill="1" applyAlignment="1">
      <alignment horizontal="center"/>
    </xf>
    <xf numFmtId="0" fontId="8" fillId="4" borderId="0" xfId="0" applyFont="1" applyFill="1" applyAlignment="1">
      <alignment horizontal="center" vertical="center"/>
    </xf>
    <xf numFmtId="0" fontId="8" fillId="4" borderId="2" xfId="0" applyFont="1" applyFill="1" applyBorder="1"/>
    <xf numFmtId="0" fontId="0" fillId="4" borderId="2" xfId="0" applyFill="1" applyBorder="1" applyAlignment="1">
      <alignment vertical="center"/>
    </xf>
    <xf numFmtId="0" fontId="0" fillId="4" borderId="2" xfId="0" applyFill="1" applyBorder="1"/>
    <xf numFmtId="0" fontId="6" fillId="4" borderId="2" xfId="0" applyFont="1" applyFill="1" applyBorder="1" applyAlignment="1">
      <alignment horizontal="center" vertical="center"/>
    </xf>
    <xf numFmtId="0" fontId="7" fillId="4" borderId="2" xfId="0" applyFont="1" applyFill="1" applyBorder="1"/>
    <xf numFmtId="0" fontId="0" fillId="4" borderId="1" xfId="0" applyFill="1" applyBorder="1" applyAlignment="1">
      <alignment vertical="center"/>
    </xf>
    <xf numFmtId="0" fontId="0" fillId="4" borderId="1" xfId="0" applyFill="1" applyBorder="1"/>
    <xf numFmtId="0" fontId="6" fillId="4" borderId="1" xfId="0" applyFont="1" applyFill="1" applyBorder="1" applyAlignment="1">
      <alignment horizontal="center" vertical="center"/>
    </xf>
    <xf numFmtId="0" fontId="7" fillId="4" borderId="1" xfId="0" applyFont="1" applyFill="1" applyBorder="1"/>
    <xf numFmtId="0" fontId="7" fillId="5" borderId="0" xfId="0" applyFont="1" applyFill="1" applyAlignment="1">
      <alignment horizontal="center"/>
    </xf>
    <xf numFmtId="0" fontId="7" fillId="5" borderId="0" xfId="0" applyFont="1" applyFill="1" applyAlignment="1">
      <alignment horizontal="center" vertical="center"/>
    </xf>
    <xf numFmtId="0" fontId="6" fillId="4" borderId="0" xfId="0" applyFont="1" applyFill="1" applyAlignment="1">
      <alignment horizontal="center" vertical="center"/>
    </xf>
    <xf numFmtId="0" fontId="0" fillId="0" borderId="0" xfId="0" applyAlignment="1">
      <alignment wrapText="1"/>
    </xf>
    <xf numFmtId="0" fontId="0" fillId="0" borderId="4" xfId="0" applyBorder="1" applyAlignment="1">
      <alignment wrapText="1"/>
    </xf>
    <xf numFmtId="14" fontId="0" fillId="0" borderId="0" xfId="0" applyNumberFormat="1"/>
    <xf numFmtId="0" fontId="9" fillId="0" borderId="0" xfId="0" applyFont="1" applyAlignment="1">
      <alignment vertical="center"/>
    </xf>
    <xf numFmtId="0" fontId="0" fillId="0" borderId="0" xfId="0" applyAlignment="1">
      <alignment horizontal="left" vertical="center" indent="1"/>
    </xf>
    <xf numFmtId="0" fontId="10" fillId="0" borderId="0" xfId="0" applyFont="1" applyAlignment="1">
      <alignment horizontal="left" vertical="center" indent="1"/>
    </xf>
    <xf numFmtId="0" fontId="11" fillId="0" borderId="0" xfId="0" applyFont="1" applyAlignment="1">
      <alignment horizontal="left" vertical="center" indent="1"/>
    </xf>
    <xf numFmtId="14" fontId="0" fillId="0" borderId="4" xfId="0" applyNumberFormat="1" applyBorder="1"/>
    <xf numFmtId="0" fontId="13" fillId="2" borderId="0" xfId="0" applyFont="1" applyFill="1" applyAlignment="1">
      <alignment horizontal="center"/>
    </xf>
    <xf numFmtId="0" fontId="14" fillId="0" borderId="0" xfId="0" applyFont="1" applyAlignment="1">
      <alignment horizontal="center"/>
    </xf>
    <xf numFmtId="0" fontId="14" fillId="6" borderId="0" xfId="0" applyFont="1" applyFill="1" applyAlignment="1">
      <alignment horizontal="center"/>
    </xf>
    <xf numFmtId="0" fontId="14" fillId="0" borderId="4" xfId="0" applyFont="1" applyBorder="1" applyAlignment="1">
      <alignment horizontal="center"/>
    </xf>
    <xf numFmtId="0" fontId="14" fillId="7" borderId="0" xfId="0" applyFont="1" applyFill="1" applyAlignment="1">
      <alignment horizontal="center"/>
    </xf>
    <xf numFmtId="0" fontId="15" fillId="0" borderId="0" xfId="0" applyFont="1" applyAlignment="1">
      <alignment horizontal="center"/>
    </xf>
    <xf numFmtId="0" fontId="16" fillId="2" borderId="0" xfId="0" applyFont="1" applyFill="1" applyAlignment="1">
      <alignment horizontal="center"/>
    </xf>
    <xf numFmtId="0" fontId="0" fillId="0" borderId="5" xfId="0" applyBorder="1"/>
    <xf numFmtId="0" fontId="0" fillId="0" borderId="5" xfId="0" applyBorder="1" applyAlignment="1">
      <alignment wrapText="1"/>
    </xf>
    <xf numFmtId="0" fontId="14" fillId="0" borderId="5" xfId="0" applyFont="1" applyBorder="1" applyAlignment="1">
      <alignment horizontal="center"/>
    </xf>
    <xf numFmtId="14" fontId="0" fillId="0" borderId="5" xfId="0" applyNumberFormat="1" applyBorder="1"/>
    <xf numFmtId="0" fontId="14" fillId="0" borderId="0" xfId="0" applyFont="1" applyAlignment="1">
      <alignment horizontal="center" wrapText="1"/>
    </xf>
    <xf numFmtId="0" fontId="14" fillId="0" borderId="4" xfId="0" applyFont="1" applyBorder="1" applyAlignment="1">
      <alignment horizontal="center" wrapText="1"/>
    </xf>
    <xf numFmtId="0" fontId="0" fillId="8" borderId="0" xfId="0" applyFill="1"/>
    <xf numFmtId="0" fontId="0" fillId="8" borderId="4" xfId="0" applyFill="1" applyBorder="1"/>
    <xf numFmtId="0" fontId="0" fillId="9" borderId="0" xfId="0" applyFill="1" applyAlignment="1">
      <alignment wrapText="1"/>
    </xf>
    <xf numFmtId="0" fontId="0" fillId="9" borderId="4" xfId="0" applyFill="1" applyBorder="1" applyAlignment="1">
      <alignment wrapText="1"/>
    </xf>
    <xf numFmtId="0" fontId="0" fillId="8" borderId="5" xfId="0" applyFill="1" applyBorder="1"/>
    <xf numFmtId="0" fontId="14" fillId="6" borderId="4" xfId="0" applyFont="1" applyFill="1" applyBorder="1" applyAlignment="1">
      <alignment horizontal="center" wrapText="1"/>
    </xf>
    <xf numFmtId="14" fontId="0" fillId="0" borderId="0" xfId="0" applyNumberFormat="1" applyAlignment="1">
      <alignment wrapText="1"/>
    </xf>
    <xf numFmtId="14" fontId="0" fillId="0" borderId="4" xfId="0" applyNumberFormat="1" applyBorder="1" applyAlignment="1">
      <alignment wrapText="1"/>
    </xf>
    <xf numFmtId="0" fontId="14" fillId="10" borderId="0" xfId="0" applyFont="1" applyFill="1" applyAlignment="1">
      <alignment horizontal="center"/>
    </xf>
    <xf numFmtId="0" fontId="0" fillId="11" borderId="4" xfId="0" applyFill="1" applyBorder="1" applyAlignment="1">
      <alignment wrapText="1"/>
    </xf>
    <xf numFmtId="0" fontId="0" fillId="11" borderId="0" xfId="0" applyFill="1" applyAlignment="1">
      <alignment wrapText="1"/>
    </xf>
    <xf numFmtId="0" fontId="18" fillId="10" borderId="0" xfId="0" applyFont="1" applyFill="1" applyAlignment="1">
      <alignment horizontal="center" vertical="center"/>
    </xf>
    <xf numFmtId="0" fontId="18" fillId="11" borderId="0" xfId="0" applyFont="1" applyFill="1" applyAlignment="1">
      <alignment horizontal="center" wrapText="1"/>
    </xf>
    <xf numFmtId="0" fontId="18" fillId="6" borderId="0" xfId="0" applyFont="1" applyFill="1" applyAlignment="1">
      <alignment horizontal="center" vertical="center"/>
    </xf>
    <xf numFmtId="0" fontId="0" fillId="12" borderId="0" xfId="0" applyFill="1" applyAlignment="1">
      <alignment wrapText="1"/>
    </xf>
    <xf numFmtId="0" fontId="18" fillId="12" borderId="0" xfId="0" applyFont="1" applyFill="1" applyAlignment="1">
      <alignment horizontal="center" vertical="center"/>
    </xf>
    <xf numFmtId="0" fontId="0" fillId="12" borderId="5" xfId="0" applyFill="1" applyBorder="1" applyAlignment="1">
      <alignment wrapText="1"/>
    </xf>
    <xf numFmtId="0" fontId="0" fillId="12" borderId="0" xfId="0" applyFill="1" applyAlignment="1">
      <alignment vertical="top" wrapText="1"/>
    </xf>
    <xf numFmtId="0" fontId="0" fillId="12" borderId="4" xfId="0" applyFill="1" applyBorder="1" applyAlignment="1">
      <alignment wrapText="1"/>
    </xf>
    <xf numFmtId="0" fontId="0" fillId="12" borderId="0" xfId="0" applyFill="1"/>
    <xf numFmtId="0" fontId="17" fillId="12" borderId="0" xfId="0" applyFont="1" applyFill="1" applyAlignment="1">
      <alignment wrapText="1"/>
    </xf>
    <xf numFmtId="0" fontId="14" fillId="7" borderId="0" xfId="0" applyFont="1" applyFill="1" applyAlignment="1">
      <alignment horizontal="center" wrapText="1"/>
    </xf>
    <xf numFmtId="0" fontId="14" fillId="6" borderId="0" xfId="0" applyFont="1" applyFill="1" applyAlignment="1">
      <alignment horizontal="center" wrapText="1"/>
    </xf>
    <xf numFmtId="0" fontId="18" fillId="6" borderId="4" xfId="0" applyFont="1" applyFill="1" applyBorder="1" applyAlignment="1">
      <alignment horizontal="center" wrapText="1"/>
    </xf>
    <xf numFmtId="0" fontId="14" fillId="7" borderId="4" xfId="0" applyFont="1" applyFill="1" applyBorder="1" applyAlignment="1">
      <alignment horizontal="center"/>
    </xf>
    <xf numFmtId="0" fontId="14" fillId="7" borderId="4" xfId="0" applyFont="1" applyFill="1" applyBorder="1" applyAlignment="1">
      <alignment horizontal="center" wrapText="1"/>
    </xf>
    <xf numFmtId="0" fontId="19" fillId="0" borderId="0" xfId="0" applyFont="1"/>
    <xf numFmtId="0" fontId="0" fillId="7" borderId="0" xfId="0" applyFill="1" applyAlignment="1">
      <alignment wrapText="1"/>
    </xf>
    <xf numFmtId="0" fontId="0" fillId="7" borderId="0" xfId="0" applyFill="1"/>
    <xf numFmtId="14" fontId="0" fillId="7" borderId="0" xfId="0" applyNumberFormat="1" applyFill="1"/>
    <xf numFmtId="0" fontId="14" fillId="10" borderId="0" xfId="0" applyFont="1" applyFill="1" applyAlignment="1">
      <alignment horizontal="center" wrapText="1"/>
    </xf>
    <xf numFmtId="0" fontId="0" fillId="7" borderId="4" xfId="0" applyFill="1" applyBorder="1" applyAlignment="1">
      <alignment wrapText="1"/>
    </xf>
    <xf numFmtId="0" fontId="14" fillId="0" borderId="0" xfId="0" applyFont="1" applyAlignment="1">
      <alignment horizontal="left"/>
    </xf>
    <xf numFmtId="0" fontId="0" fillId="13" borderId="0" xfId="0" applyFill="1" applyAlignment="1">
      <alignment wrapText="1"/>
    </xf>
    <xf numFmtId="0" fontId="14" fillId="13" borderId="0" xfId="0" applyFont="1" applyFill="1" applyAlignment="1">
      <alignment horizontal="center"/>
    </xf>
    <xf numFmtId="0" fontId="18" fillId="13" borderId="0" xfId="0" applyFont="1" applyFill="1" applyAlignment="1">
      <alignment wrapText="1"/>
    </xf>
    <xf numFmtId="164" fontId="14" fillId="13" borderId="0" xfId="0" applyNumberFormat="1" applyFont="1" applyFill="1" applyAlignment="1">
      <alignment horizontal="center"/>
    </xf>
    <xf numFmtId="0" fontId="0" fillId="13" borderId="0" xfId="0" applyFill="1"/>
    <xf numFmtId="0" fontId="20" fillId="13" borderId="0" xfId="0" applyFont="1" applyFill="1"/>
    <xf numFmtId="0" fontId="17" fillId="13" borderId="0" xfId="0" applyFont="1" applyFill="1"/>
    <xf numFmtId="0" fontId="15" fillId="13" borderId="0" xfId="0" applyFont="1" applyFill="1" applyAlignment="1">
      <alignment horizontal="center"/>
    </xf>
    <xf numFmtId="0" fontId="17" fillId="0" borderId="0" xfId="0" applyFont="1" applyAlignment="1">
      <alignment wrapText="1"/>
    </xf>
    <xf numFmtId="0" fontId="7" fillId="14" borderId="0" xfId="0" applyFont="1" applyFill="1" applyAlignment="1">
      <alignment horizontal="center" vertical="center"/>
    </xf>
    <xf numFmtId="0" fontId="7" fillId="14" borderId="0" xfId="0" applyFont="1" applyFill="1" applyAlignment="1">
      <alignment horizontal="center" vertical="center" wrapText="1"/>
    </xf>
    <xf numFmtId="0" fontId="2" fillId="0" borderId="0" xfId="1" applyBorder="1" applyAlignment="1">
      <alignment horizontal="center" vertical="center" wrapText="1"/>
    </xf>
    <xf numFmtId="0" fontId="22" fillId="0" borderId="0" xfId="0" applyFont="1" applyAlignment="1">
      <alignment vertical="center"/>
    </xf>
    <xf numFmtId="0" fontId="23" fillId="0" borderId="0" xfId="0" applyFont="1" applyAlignment="1">
      <alignment horizontal="left"/>
    </xf>
    <xf numFmtId="0" fontId="0" fillId="0" borderId="0" xfId="0" applyAlignment="1">
      <alignment horizontal="left"/>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6" fillId="4" borderId="0" xfId="0" applyFont="1" applyFill="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cellXfs>
  <cellStyles count="2">
    <cellStyle name="Hyperlink" xfId="1" builtinId="8"/>
    <cellStyle name="Normal" xfId="0" builtinId="0"/>
  </cellStyles>
  <dxfs count="2">
    <dxf>
      <fill>
        <patternFill>
          <bgColor rgb="FFFF9999"/>
        </patternFill>
      </fill>
    </dxf>
    <dxf>
      <fill>
        <patternFill>
          <bgColor rgb="FFFF9999"/>
        </patternFill>
      </fill>
    </dxf>
  </dxfs>
  <tableStyles count="0" defaultTableStyle="TableStyleMedium2" defaultPivotStyle="PivotStyleLight16"/>
  <colors>
    <mruColors>
      <color rgb="FFF0D7F7"/>
      <color rgb="FFF7B7B7"/>
      <color rgb="FFEABCF7"/>
      <color rgb="FF004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xdr:row>
      <xdr:rowOff>358775</xdr:rowOff>
    </xdr:from>
    <xdr:to>
      <xdr:col>5</xdr:col>
      <xdr:colOff>876300</xdr:colOff>
      <xdr:row>2</xdr:row>
      <xdr:rowOff>1487363</xdr:rowOff>
    </xdr:to>
    <xdr:pic>
      <xdr:nvPicPr>
        <xdr:cNvPr id="5" name="Picture 4">
          <a:extLst>
            <a:ext uri="{FF2B5EF4-FFF2-40B4-BE49-F238E27FC236}">
              <a16:creationId xmlns:a16="http://schemas.microsoft.com/office/drawing/2014/main" id="{194ECA3F-73E8-75BA-49BA-4CC3900A62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539750"/>
          <a:ext cx="11058525" cy="160483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imr.org/cpia/recertification" TargetMode="External"/><Relationship Id="rId2" Type="http://schemas.openxmlformats.org/officeDocument/2006/relationships/hyperlink" Target="https://primr.org/cip/recertification" TargetMode="External"/><Relationship Id="rId1" Type="http://schemas.openxmlformats.org/officeDocument/2006/relationships/hyperlink" Target="https://primr23-sber23.eventscribe.net/aaStatic.asp?SFP=R05TUkhQUEtAMTQ1O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9F58-B45B-4D3B-A076-6F9928BC53B7}">
  <dimension ref="A1:G80"/>
  <sheetViews>
    <sheetView tabSelected="1" topLeftCell="A5" workbookViewId="0">
      <selection activeCell="A7" sqref="A7"/>
    </sheetView>
  </sheetViews>
  <sheetFormatPr defaultRowHeight="14.5" x14ac:dyDescent="0.35"/>
  <cols>
    <col min="1" max="1" width="3.453125" customWidth="1"/>
    <col min="2" max="2" width="35.54296875" customWidth="1"/>
    <col min="3" max="3" width="71.453125" customWidth="1"/>
    <col min="4" max="6" width="22.453125" customWidth="1"/>
    <col min="7" max="7" width="3.1796875" customWidth="1"/>
  </cols>
  <sheetData>
    <row r="1" spans="1:7" ht="14.5" customHeight="1" x14ac:dyDescent="0.35">
      <c r="A1" s="9"/>
      <c r="B1" s="10"/>
      <c r="C1" s="11"/>
      <c r="D1" s="10"/>
      <c r="E1" s="10"/>
      <c r="F1" s="10"/>
      <c r="G1" s="12"/>
    </row>
    <row r="2" spans="1:7" ht="37.5" customHeight="1" x14ac:dyDescent="0.35">
      <c r="A2" s="17"/>
      <c r="B2" s="93"/>
      <c r="C2" s="94"/>
      <c r="D2" s="89" t="s">
        <v>0</v>
      </c>
      <c r="E2" s="3" t="s">
        <v>1</v>
      </c>
      <c r="F2" s="3" t="s">
        <v>2</v>
      </c>
      <c r="G2" s="13"/>
    </row>
    <row r="3" spans="1:7" ht="125.25" customHeight="1" x14ac:dyDescent="0.35">
      <c r="A3" s="18"/>
      <c r="B3" s="95"/>
      <c r="C3" s="95"/>
      <c r="D3" s="95"/>
      <c r="E3" s="95"/>
      <c r="F3" s="95"/>
      <c r="G3" s="14"/>
    </row>
    <row r="4" spans="1:7" ht="21" customHeight="1" x14ac:dyDescent="0.35">
      <c r="A4" s="17"/>
      <c r="B4" s="96" t="s">
        <v>3</v>
      </c>
      <c r="C4" s="96"/>
      <c r="D4" s="23" t="s">
        <v>4</v>
      </c>
      <c r="E4" s="23" t="s">
        <v>5</v>
      </c>
      <c r="F4" s="23" t="s">
        <v>6</v>
      </c>
      <c r="G4" s="13"/>
    </row>
    <row r="5" spans="1:7" ht="164.5" customHeight="1" x14ac:dyDescent="0.35">
      <c r="A5" s="18"/>
      <c r="B5" s="97" t="s">
        <v>7</v>
      </c>
      <c r="C5" s="98"/>
      <c r="D5" s="4">
        <f>SUM(D7:D79)</f>
        <v>0</v>
      </c>
      <c r="E5" s="5">
        <f>SUM(E7:E79)</f>
        <v>0</v>
      </c>
      <c r="F5" s="5">
        <f>SUM(F7:F79)</f>
        <v>0</v>
      </c>
      <c r="G5" s="14"/>
    </row>
    <row r="6" spans="1:7" ht="30.75" customHeight="1" x14ac:dyDescent="0.35">
      <c r="A6" s="19"/>
      <c r="B6" s="23" t="s">
        <v>8</v>
      </c>
      <c r="C6" s="23" t="s">
        <v>9</v>
      </c>
      <c r="D6" s="23" t="s">
        <v>10</v>
      </c>
      <c r="E6" s="23" t="s">
        <v>11</v>
      </c>
      <c r="F6" s="23" t="s">
        <v>12</v>
      </c>
      <c r="G6" s="15"/>
    </row>
    <row r="7" spans="1:7" x14ac:dyDescent="0.35">
      <c r="A7" s="20"/>
      <c r="B7" s="6"/>
      <c r="C7" s="7"/>
      <c r="D7" s="6" t="str">
        <f t="shared" ref="D7:D34" si="0">IFERROR(VLOOKUP(C7,SessionTable,2,FALSE),"")</f>
        <v/>
      </c>
      <c r="E7" s="6" t="str">
        <f t="shared" ref="E7:E34" si="1">IFERROR(VLOOKUP(C7,SessionTable,3,FALSE),"")</f>
        <v/>
      </c>
      <c r="F7" s="6" t="str">
        <f t="shared" ref="F7:F34" si="2">IFERROR(VLOOKUP(C7,SessionTable,4,FALSE),"")</f>
        <v/>
      </c>
      <c r="G7" s="16"/>
    </row>
    <row r="8" spans="1:7" x14ac:dyDescent="0.35">
      <c r="A8" s="20"/>
      <c r="B8" s="87"/>
      <c r="C8" s="88"/>
      <c r="D8" s="87" t="str">
        <f t="shared" si="0"/>
        <v/>
      </c>
      <c r="E8" s="87" t="str">
        <f t="shared" si="1"/>
        <v/>
      </c>
      <c r="F8" s="87" t="str">
        <f t="shared" si="2"/>
        <v/>
      </c>
      <c r="G8" s="16"/>
    </row>
    <row r="9" spans="1:7" x14ac:dyDescent="0.35">
      <c r="A9" s="20"/>
      <c r="B9" s="6"/>
      <c r="C9" s="7"/>
      <c r="D9" s="6" t="str">
        <f t="shared" si="0"/>
        <v/>
      </c>
      <c r="E9" s="6" t="str">
        <f t="shared" si="1"/>
        <v/>
      </c>
      <c r="F9" s="6" t="str">
        <f t="shared" si="2"/>
        <v/>
      </c>
      <c r="G9" s="16"/>
    </row>
    <row r="10" spans="1:7" x14ac:dyDescent="0.35">
      <c r="A10" s="20"/>
      <c r="B10" s="87"/>
      <c r="C10" s="88"/>
      <c r="D10" s="87" t="str">
        <f t="shared" si="0"/>
        <v/>
      </c>
      <c r="E10" s="87" t="str">
        <f t="shared" si="1"/>
        <v/>
      </c>
      <c r="F10" s="87" t="str">
        <f t="shared" si="2"/>
        <v/>
      </c>
      <c r="G10" s="16"/>
    </row>
    <row r="11" spans="1:7" x14ac:dyDescent="0.35">
      <c r="A11" s="20"/>
      <c r="B11" s="6"/>
      <c r="C11" s="7"/>
      <c r="D11" s="6" t="str">
        <f t="shared" si="0"/>
        <v/>
      </c>
      <c r="E11" s="6" t="str">
        <f t="shared" si="1"/>
        <v/>
      </c>
      <c r="F11" s="6" t="str">
        <f t="shared" si="2"/>
        <v/>
      </c>
      <c r="G11" s="16"/>
    </row>
    <row r="12" spans="1:7" x14ac:dyDescent="0.35">
      <c r="A12" s="20"/>
      <c r="B12" s="87"/>
      <c r="C12" s="88"/>
      <c r="D12" s="87" t="str">
        <f t="shared" si="0"/>
        <v/>
      </c>
      <c r="E12" s="87" t="str">
        <f t="shared" si="1"/>
        <v/>
      </c>
      <c r="F12" s="87" t="str">
        <f t="shared" si="2"/>
        <v/>
      </c>
      <c r="G12" s="16"/>
    </row>
    <row r="13" spans="1:7" x14ac:dyDescent="0.35">
      <c r="A13" s="20"/>
      <c r="B13" s="6"/>
      <c r="C13" s="7"/>
      <c r="D13" s="6" t="str">
        <f t="shared" si="0"/>
        <v/>
      </c>
      <c r="E13" s="6" t="str">
        <f t="shared" si="1"/>
        <v/>
      </c>
      <c r="F13" s="6" t="str">
        <f t="shared" si="2"/>
        <v/>
      </c>
      <c r="G13" s="16"/>
    </row>
    <row r="14" spans="1:7" x14ac:dyDescent="0.35">
      <c r="A14" s="20"/>
      <c r="B14" s="87"/>
      <c r="C14" s="88"/>
      <c r="D14" s="87" t="str">
        <f t="shared" si="0"/>
        <v/>
      </c>
      <c r="E14" s="87" t="str">
        <f t="shared" si="1"/>
        <v/>
      </c>
      <c r="F14" s="87" t="str">
        <f t="shared" si="2"/>
        <v/>
      </c>
      <c r="G14" s="16"/>
    </row>
    <row r="15" spans="1:7" x14ac:dyDescent="0.35">
      <c r="A15" s="20"/>
      <c r="B15" s="6"/>
      <c r="C15" s="7"/>
      <c r="D15" s="6" t="str">
        <f t="shared" si="0"/>
        <v/>
      </c>
      <c r="E15" s="6" t="str">
        <f t="shared" si="1"/>
        <v/>
      </c>
      <c r="F15" s="6" t="str">
        <f t="shared" si="2"/>
        <v/>
      </c>
      <c r="G15" s="16"/>
    </row>
    <row r="16" spans="1:7" x14ac:dyDescent="0.35">
      <c r="A16" s="20"/>
      <c r="B16" s="87"/>
      <c r="C16" s="88"/>
      <c r="D16" s="87" t="str">
        <f t="shared" si="0"/>
        <v/>
      </c>
      <c r="E16" s="87" t="str">
        <f t="shared" si="1"/>
        <v/>
      </c>
      <c r="F16" s="87" t="str">
        <f t="shared" si="2"/>
        <v/>
      </c>
      <c r="G16" s="16"/>
    </row>
    <row r="17" spans="1:7" x14ac:dyDescent="0.35">
      <c r="A17" s="20"/>
      <c r="B17" s="6"/>
      <c r="C17" s="7"/>
      <c r="D17" s="6" t="str">
        <f t="shared" si="0"/>
        <v/>
      </c>
      <c r="E17" s="6" t="str">
        <f t="shared" si="1"/>
        <v/>
      </c>
      <c r="F17" s="6" t="str">
        <f t="shared" si="2"/>
        <v/>
      </c>
      <c r="G17" s="16"/>
    </row>
    <row r="18" spans="1:7" x14ac:dyDescent="0.35">
      <c r="A18" s="20"/>
      <c r="B18" s="87"/>
      <c r="C18" s="88"/>
      <c r="D18" s="87" t="str">
        <f t="shared" si="0"/>
        <v/>
      </c>
      <c r="E18" s="87" t="str">
        <f t="shared" si="1"/>
        <v/>
      </c>
      <c r="F18" s="87" t="str">
        <f t="shared" si="2"/>
        <v/>
      </c>
      <c r="G18" s="16"/>
    </row>
    <row r="19" spans="1:7" x14ac:dyDescent="0.35">
      <c r="A19" s="20"/>
      <c r="B19" s="6"/>
      <c r="C19" s="7"/>
      <c r="D19" s="6" t="str">
        <f t="shared" si="0"/>
        <v/>
      </c>
      <c r="E19" s="6" t="str">
        <f t="shared" si="1"/>
        <v/>
      </c>
      <c r="F19" s="6" t="str">
        <f t="shared" si="2"/>
        <v/>
      </c>
      <c r="G19" s="16"/>
    </row>
    <row r="20" spans="1:7" x14ac:dyDescent="0.35">
      <c r="A20" s="20"/>
      <c r="B20" s="87"/>
      <c r="C20" s="88"/>
      <c r="D20" s="87" t="str">
        <f t="shared" si="0"/>
        <v/>
      </c>
      <c r="E20" s="87" t="str">
        <f t="shared" si="1"/>
        <v/>
      </c>
      <c r="F20" s="87" t="str">
        <f t="shared" si="2"/>
        <v/>
      </c>
      <c r="G20" s="16"/>
    </row>
    <row r="21" spans="1:7" x14ac:dyDescent="0.35">
      <c r="A21" s="20"/>
      <c r="B21" s="6"/>
      <c r="C21" s="7"/>
      <c r="D21" s="6" t="str">
        <f t="shared" si="0"/>
        <v/>
      </c>
      <c r="E21" s="6" t="str">
        <f t="shared" si="1"/>
        <v/>
      </c>
      <c r="F21" s="6" t="str">
        <f t="shared" si="2"/>
        <v/>
      </c>
      <c r="G21" s="16"/>
    </row>
    <row r="22" spans="1:7" x14ac:dyDescent="0.35">
      <c r="A22" s="20"/>
      <c r="B22" s="87"/>
      <c r="C22" s="88"/>
      <c r="D22" s="87" t="str">
        <f t="shared" si="0"/>
        <v/>
      </c>
      <c r="E22" s="87" t="str">
        <f t="shared" si="1"/>
        <v/>
      </c>
      <c r="F22" s="87" t="str">
        <f t="shared" si="2"/>
        <v/>
      </c>
      <c r="G22" s="16"/>
    </row>
    <row r="23" spans="1:7" x14ac:dyDescent="0.35">
      <c r="A23" s="20"/>
      <c r="B23" s="6"/>
      <c r="C23" s="7"/>
      <c r="D23" s="6" t="str">
        <f t="shared" si="0"/>
        <v/>
      </c>
      <c r="E23" s="6" t="str">
        <f t="shared" si="1"/>
        <v/>
      </c>
      <c r="F23" s="6" t="str">
        <f t="shared" si="2"/>
        <v/>
      </c>
      <c r="G23" s="16"/>
    </row>
    <row r="24" spans="1:7" x14ac:dyDescent="0.35">
      <c r="A24" s="20"/>
      <c r="B24" s="87"/>
      <c r="C24" s="88"/>
      <c r="D24" s="87" t="str">
        <f t="shared" si="0"/>
        <v/>
      </c>
      <c r="E24" s="87" t="str">
        <f t="shared" si="1"/>
        <v/>
      </c>
      <c r="F24" s="87" t="str">
        <f t="shared" si="2"/>
        <v/>
      </c>
      <c r="G24" s="16"/>
    </row>
    <row r="25" spans="1:7" x14ac:dyDescent="0.35">
      <c r="A25" s="20"/>
      <c r="B25" s="6"/>
      <c r="C25" s="7"/>
      <c r="D25" s="6" t="str">
        <f t="shared" si="0"/>
        <v/>
      </c>
      <c r="E25" s="6" t="str">
        <f t="shared" si="1"/>
        <v/>
      </c>
      <c r="F25" s="6" t="str">
        <f t="shared" si="2"/>
        <v/>
      </c>
      <c r="G25" s="16"/>
    </row>
    <row r="26" spans="1:7" x14ac:dyDescent="0.35">
      <c r="A26" s="20"/>
      <c r="B26" s="87"/>
      <c r="C26" s="88"/>
      <c r="D26" s="87" t="str">
        <f t="shared" si="0"/>
        <v/>
      </c>
      <c r="E26" s="87" t="str">
        <f t="shared" si="1"/>
        <v/>
      </c>
      <c r="F26" s="87" t="str">
        <f t="shared" si="2"/>
        <v/>
      </c>
      <c r="G26" s="16"/>
    </row>
    <row r="27" spans="1:7" x14ac:dyDescent="0.35">
      <c r="A27" s="20"/>
      <c r="B27" s="6"/>
      <c r="C27" s="7"/>
      <c r="D27" s="6" t="str">
        <f t="shared" si="0"/>
        <v/>
      </c>
      <c r="E27" s="6" t="str">
        <f t="shared" si="1"/>
        <v/>
      </c>
      <c r="F27" s="6" t="str">
        <f t="shared" si="2"/>
        <v/>
      </c>
      <c r="G27" s="16"/>
    </row>
    <row r="28" spans="1:7" x14ac:dyDescent="0.35">
      <c r="A28" s="20"/>
      <c r="B28" s="87"/>
      <c r="C28" s="88"/>
      <c r="D28" s="87" t="str">
        <f t="shared" si="0"/>
        <v/>
      </c>
      <c r="E28" s="87" t="str">
        <f t="shared" si="1"/>
        <v/>
      </c>
      <c r="F28" s="87" t="str">
        <f t="shared" si="2"/>
        <v/>
      </c>
      <c r="G28" s="16"/>
    </row>
    <row r="29" spans="1:7" x14ac:dyDescent="0.35">
      <c r="A29" s="20"/>
      <c r="B29" s="6"/>
      <c r="C29" s="7"/>
      <c r="D29" s="6" t="str">
        <f t="shared" si="0"/>
        <v/>
      </c>
      <c r="E29" s="6" t="str">
        <f t="shared" si="1"/>
        <v/>
      </c>
      <c r="F29" s="6" t="str">
        <f t="shared" si="2"/>
        <v/>
      </c>
      <c r="G29" s="16"/>
    </row>
    <row r="30" spans="1:7" x14ac:dyDescent="0.35">
      <c r="A30" s="20"/>
      <c r="B30" s="87"/>
      <c r="C30" s="88"/>
      <c r="D30" s="87" t="str">
        <f t="shared" si="0"/>
        <v/>
      </c>
      <c r="E30" s="87" t="str">
        <f t="shared" si="1"/>
        <v/>
      </c>
      <c r="F30" s="87" t="str">
        <f t="shared" si="2"/>
        <v/>
      </c>
      <c r="G30" s="16"/>
    </row>
    <row r="31" spans="1:7" x14ac:dyDescent="0.35">
      <c r="A31" s="20"/>
      <c r="B31" s="6"/>
      <c r="C31" s="7"/>
      <c r="D31" s="6" t="str">
        <f t="shared" si="0"/>
        <v/>
      </c>
      <c r="E31" s="6" t="str">
        <f t="shared" si="1"/>
        <v/>
      </c>
      <c r="F31" s="6" t="str">
        <f t="shared" si="2"/>
        <v/>
      </c>
      <c r="G31" s="16"/>
    </row>
    <row r="32" spans="1:7" x14ac:dyDescent="0.35">
      <c r="A32" s="20"/>
      <c r="B32" s="87"/>
      <c r="C32" s="88"/>
      <c r="D32" s="87" t="str">
        <f t="shared" si="0"/>
        <v/>
      </c>
      <c r="E32" s="87" t="str">
        <f t="shared" si="1"/>
        <v/>
      </c>
      <c r="F32" s="87" t="str">
        <f t="shared" si="2"/>
        <v/>
      </c>
      <c r="G32" s="16"/>
    </row>
    <row r="33" spans="1:7" x14ac:dyDescent="0.35">
      <c r="A33" s="20"/>
      <c r="B33" s="6"/>
      <c r="C33" s="7"/>
      <c r="D33" s="6" t="str">
        <f t="shared" si="0"/>
        <v/>
      </c>
      <c r="E33" s="6" t="str">
        <f t="shared" si="1"/>
        <v/>
      </c>
      <c r="F33" s="6" t="str">
        <f t="shared" si="2"/>
        <v/>
      </c>
      <c r="G33" s="16"/>
    </row>
    <row r="34" spans="1:7" x14ac:dyDescent="0.35">
      <c r="A34" s="20"/>
      <c r="B34" s="87"/>
      <c r="C34" s="88"/>
      <c r="D34" s="87" t="str">
        <f t="shared" si="0"/>
        <v/>
      </c>
      <c r="E34" s="87" t="str">
        <f t="shared" si="1"/>
        <v/>
      </c>
      <c r="F34" s="87" t="str">
        <f t="shared" si="2"/>
        <v/>
      </c>
      <c r="G34" s="16"/>
    </row>
    <row r="35" spans="1:7" x14ac:dyDescent="0.35">
      <c r="A35" s="20"/>
      <c r="B35" s="6"/>
      <c r="C35" s="7"/>
      <c r="D35" s="6" t="str">
        <f t="shared" ref="D35:D66" si="3">IFERROR(VLOOKUP(C35,SessionTable,2,FALSE),"")</f>
        <v/>
      </c>
      <c r="E35" s="6" t="str">
        <f t="shared" ref="E35:E66" si="4">IFERROR(VLOOKUP(C35,SessionTable,3,FALSE),"")</f>
        <v/>
      </c>
      <c r="F35" s="6" t="str">
        <f t="shared" ref="F35:F66" si="5">IFERROR(VLOOKUP(C35,SessionTable,4,FALSE),"")</f>
        <v/>
      </c>
      <c r="G35" s="16"/>
    </row>
    <row r="36" spans="1:7" x14ac:dyDescent="0.35">
      <c r="A36" s="20"/>
      <c r="B36" s="87"/>
      <c r="C36" s="88"/>
      <c r="D36" s="87" t="str">
        <f t="shared" si="3"/>
        <v/>
      </c>
      <c r="E36" s="87" t="str">
        <f t="shared" si="4"/>
        <v/>
      </c>
      <c r="F36" s="87" t="str">
        <f t="shared" si="5"/>
        <v/>
      </c>
      <c r="G36" s="16"/>
    </row>
    <row r="37" spans="1:7" x14ac:dyDescent="0.35">
      <c r="A37" s="20"/>
      <c r="B37" s="6"/>
      <c r="C37" s="7"/>
      <c r="D37" s="6" t="str">
        <f t="shared" si="3"/>
        <v/>
      </c>
      <c r="E37" s="6" t="str">
        <f t="shared" si="4"/>
        <v/>
      </c>
      <c r="F37" s="6" t="str">
        <f t="shared" si="5"/>
        <v/>
      </c>
      <c r="G37" s="16"/>
    </row>
    <row r="38" spans="1:7" x14ac:dyDescent="0.35">
      <c r="A38" s="20"/>
      <c r="B38" s="87"/>
      <c r="C38" s="88"/>
      <c r="D38" s="87" t="str">
        <f t="shared" si="3"/>
        <v/>
      </c>
      <c r="E38" s="87" t="str">
        <f t="shared" si="4"/>
        <v/>
      </c>
      <c r="F38" s="87" t="str">
        <f t="shared" si="5"/>
        <v/>
      </c>
      <c r="G38" s="16"/>
    </row>
    <row r="39" spans="1:7" x14ac:dyDescent="0.35">
      <c r="A39" s="20"/>
      <c r="B39" s="6"/>
      <c r="C39" s="7"/>
      <c r="D39" s="6" t="str">
        <f t="shared" si="3"/>
        <v/>
      </c>
      <c r="E39" s="6" t="str">
        <f t="shared" si="4"/>
        <v/>
      </c>
      <c r="F39" s="6" t="str">
        <f t="shared" si="5"/>
        <v/>
      </c>
      <c r="G39" s="16"/>
    </row>
    <row r="40" spans="1:7" x14ac:dyDescent="0.35">
      <c r="A40" s="20"/>
      <c r="B40" s="87"/>
      <c r="C40" s="88"/>
      <c r="D40" s="87" t="str">
        <f t="shared" si="3"/>
        <v/>
      </c>
      <c r="E40" s="87" t="str">
        <f t="shared" si="4"/>
        <v/>
      </c>
      <c r="F40" s="87" t="str">
        <f t="shared" si="5"/>
        <v/>
      </c>
      <c r="G40" s="16"/>
    </row>
    <row r="41" spans="1:7" x14ac:dyDescent="0.35">
      <c r="A41" s="20"/>
      <c r="B41" s="6"/>
      <c r="C41" s="7"/>
      <c r="D41" s="6" t="str">
        <f t="shared" si="3"/>
        <v/>
      </c>
      <c r="E41" s="6" t="str">
        <f t="shared" si="4"/>
        <v/>
      </c>
      <c r="F41" s="6" t="str">
        <f t="shared" si="5"/>
        <v/>
      </c>
      <c r="G41" s="16"/>
    </row>
    <row r="42" spans="1:7" x14ac:dyDescent="0.35">
      <c r="A42" s="20"/>
      <c r="B42" s="87"/>
      <c r="C42" s="88"/>
      <c r="D42" s="87" t="str">
        <f t="shared" si="3"/>
        <v/>
      </c>
      <c r="E42" s="87" t="str">
        <f t="shared" si="4"/>
        <v/>
      </c>
      <c r="F42" s="87" t="str">
        <f t="shared" si="5"/>
        <v/>
      </c>
      <c r="G42" s="16"/>
    </row>
    <row r="43" spans="1:7" x14ac:dyDescent="0.35">
      <c r="A43" s="20"/>
      <c r="B43" s="6"/>
      <c r="C43" s="7"/>
      <c r="D43" s="6" t="str">
        <f t="shared" si="3"/>
        <v/>
      </c>
      <c r="E43" s="6" t="str">
        <f t="shared" si="4"/>
        <v/>
      </c>
      <c r="F43" s="6" t="str">
        <f t="shared" si="5"/>
        <v/>
      </c>
      <c r="G43" s="16"/>
    </row>
    <row r="44" spans="1:7" x14ac:dyDescent="0.35">
      <c r="A44" s="20"/>
      <c r="B44" s="87"/>
      <c r="C44" s="88"/>
      <c r="D44" s="87" t="str">
        <f t="shared" si="3"/>
        <v/>
      </c>
      <c r="E44" s="87" t="str">
        <f t="shared" si="4"/>
        <v/>
      </c>
      <c r="F44" s="87" t="str">
        <f t="shared" si="5"/>
        <v/>
      </c>
      <c r="G44" s="16"/>
    </row>
    <row r="45" spans="1:7" x14ac:dyDescent="0.35">
      <c r="A45" s="20"/>
      <c r="B45" s="6"/>
      <c r="C45" s="7"/>
      <c r="D45" s="6" t="str">
        <f t="shared" si="3"/>
        <v/>
      </c>
      <c r="E45" s="6" t="str">
        <f t="shared" si="4"/>
        <v/>
      </c>
      <c r="F45" s="6" t="str">
        <f t="shared" si="5"/>
        <v/>
      </c>
      <c r="G45" s="16"/>
    </row>
    <row r="46" spans="1:7" x14ac:dyDescent="0.35">
      <c r="A46" s="20"/>
      <c r="B46" s="87"/>
      <c r="C46" s="88"/>
      <c r="D46" s="87" t="str">
        <f t="shared" si="3"/>
        <v/>
      </c>
      <c r="E46" s="87" t="str">
        <f t="shared" si="4"/>
        <v/>
      </c>
      <c r="F46" s="87" t="str">
        <f t="shared" si="5"/>
        <v/>
      </c>
      <c r="G46" s="16"/>
    </row>
    <row r="47" spans="1:7" x14ac:dyDescent="0.35">
      <c r="A47" s="20"/>
      <c r="B47" s="6"/>
      <c r="C47" s="7"/>
      <c r="D47" s="6" t="str">
        <f t="shared" si="3"/>
        <v/>
      </c>
      <c r="E47" s="6" t="str">
        <f t="shared" si="4"/>
        <v/>
      </c>
      <c r="F47" s="6" t="str">
        <f t="shared" si="5"/>
        <v/>
      </c>
      <c r="G47" s="16"/>
    </row>
    <row r="48" spans="1:7" x14ac:dyDescent="0.35">
      <c r="A48" s="20"/>
      <c r="B48" s="87"/>
      <c r="C48" s="88"/>
      <c r="D48" s="87" t="str">
        <f t="shared" si="3"/>
        <v/>
      </c>
      <c r="E48" s="87" t="str">
        <f t="shared" si="4"/>
        <v/>
      </c>
      <c r="F48" s="87" t="str">
        <f t="shared" si="5"/>
        <v/>
      </c>
      <c r="G48" s="16"/>
    </row>
    <row r="49" spans="1:7" x14ac:dyDescent="0.35">
      <c r="A49" s="20"/>
      <c r="B49" s="6"/>
      <c r="C49" s="7"/>
      <c r="D49" s="6" t="str">
        <f t="shared" si="3"/>
        <v/>
      </c>
      <c r="E49" s="6" t="str">
        <f t="shared" si="4"/>
        <v/>
      </c>
      <c r="F49" s="6" t="str">
        <f t="shared" si="5"/>
        <v/>
      </c>
      <c r="G49" s="16"/>
    </row>
    <row r="50" spans="1:7" x14ac:dyDescent="0.35">
      <c r="A50" s="20"/>
      <c r="B50" s="87"/>
      <c r="C50" s="88"/>
      <c r="D50" s="87" t="str">
        <f t="shared" si="3"/>
        <v/>
      </c>
      <c r="E50" s="87" t="str">
        <f t="shared" si="4"/>
        <v/>
      </c>
      <c r="F50" s="87" t="str">
        <f t="shared" si="5"/>
        <v/>
      </c>
      <c r="G50" s="16"/>
    </row>
    <row r="51" spans="1:7" x14ac:dyDescent="0.35">
      <c r="A51" s="20"/>
      <c r="B51" s="6"/>
      <c r="C51" s="7"/>
      <c r="D51" s="6" t="str">
        <f t="shared" si="3"/>
        <v/>
      </c>
      <c r="E51" s="6" t="str">
        <f t="shared" si="4"/>
        <v/>
      </c>
      <c r="F51" s="6" t="str">
        <f t="shared" si="5"/>
        <v/>
      </c>
      <c r="G51" s="16"/>
    </row>
    <row r="52" spans="1:7" x14ac:dyDescent="0.35">
      <c r="A52" s="20"/>
      <c r="B52" s="87"/>
      <c r="C52" s="88"/>
      <c r="D52" s="87" t="str">
        <f t="shared" si="3"/>
        <v/>
      </c>
      <c r="E52" s="87" t="str">
        <f t="shared" si="4"/>
        <v/>
      </c>
      <c r="F52" s="87" t="str">
        <f t="shared" si="5"/>
        <v/>
      </c>
      <c r="G52" s="16"/>
    </row>
    <row r="53" spans="1:7" x14ac:dyDescent="0.35">
      <c r="A53" s="20"/>
      <c r="B53" s="6"/>
      <c r="C53" s="7"/>
      <c r="D53" s="6" t="str">
        <f t="shared" si="3"/>
        <v/>
      </c>
      <c r="E53" s="6" t="str">
        <f t="shared" si="4"/>
        <v/>
      </c>
      <c r="F53" s="6" t="str">
        <f t="shared" si="5"/>
        <v/>
      </c>
      <c r="G53" s="16"/>
    </row>
    <row r="54" spans="1:7" x14ac:dyDescent="0.35">
      <c r="A54" s="20"/>
      <c r="B54" s="87"/>
      <c r="C54" s="88"/>
      <c r="D54" s="87" t="str">
        <f t="shared" si="3"/>
        <v/>
      </c>
      <c r="E54" s="87" t="str">
        <f t="shared" si="4"/>
        <v/>
      </c>
      <c r="F54" s="87" t="str">
        <f t="shared" si="5"/>
        <v/>
      </c>
      <c r="G54" s="16"/>
    </row>
    <row r="55" spans="1:7" x14ac:dyDescent="0.35">
      <c r="A55" s="20"/>
      <c r="B55" s="6"/>
      <c r="C55" s="7"/>
      <c r="D55" s="6" t="str">
        <f t="shared" si="3"/>
        <v/>
      </c>
      <c r="E55" s="6" t="str">
        <f t="shared" si="4"/>
        <v/>
      </c>
      <c r="F55" s="6" t="str">
        <f t="shared" si="5"/>
        <v/>
      </c>
      <c r="G55" s="16"/>
    </row>
    <row r="56" spans="1:7" x14ac:dyDescent="0.35">
      <c r="A56" s="20"/>
      <c r="B56" s="87"/>
      <c r="C56" s="88"/>
      <c r="D56" s="87" t="str">
        <f t="shared" si="3"/>
        <v/>
      </c>
      <c r="E56" s="87" t="str">
        <f t="shared" si="4"/>
        <v/>
      </c>
      <c r="F56" s="87" t="str">
        <f t="shared" si="5"/>
        <v/>
      </c>
      <c r="G56" s="16"/>
    </row>
    <row r="57" spans="1:7" x14ac:dyDescent="0.35">
      <c r="A57" s="20"/>
      <c r="B57" s="6"/>
      <c r="C57" s="7"/>
      <c r="D57" s="6" t="str">
        <f t="shared" si="3"/>
        <v/>
      </c>
      <c r="E57" s="6" t="str">
        <f t="shared" si="4"/>
        <v/>
      </c>
      <c r="F57" s="6" t="str">
        <f t="shared" si="5"/>
        <v/>
      </c>
      <c r="G57" s="16"/>
    </row>
    <row r="58" spans="1:7" x14ac:dyDescent="0.35">
      <c r="A58" s="20"/>
      <c r="B58" s="87"/>
      <c r="C58" s="88"/>
      <c r="D58" s="87" t="str">
        <f t="shared" si="3"/>
        <v/>
      </c>
      <c r="E58" s="87" t="str">
        <f t="shared" si="4"/>
        <v/>
      </c>
      <c r="F58" s="87" t="str">
        <f t="shared" si="5"/>
        <v/>
      </c>
      <c r="G58" s="16"/>
    </row>
    <row r="59" spans="1:7" x14ac:dyDescent="0.35">
      <c r="A59" s="20"/>
      <c r="B59" s="6"/>
      <c r="C59" s="7"/>
      <c r="D59" s="6" t="str">
        <f t="shared" si="3"/>
        <v/>
      </c>
      <c r="E59" s="6" t="str">
        <f t="shared" si="4"/>
        <v/>
      </c>
      <c r="F59" s="6" t="str">
        <f t="shared" si="5"/>
        <v/>
      </c>
      <c r="G59" s="16"/>
    </row>
    <row r="60" spans="1:7" x14ac:dyDescent="0.35">
      <c r="A60" s="20"/>
      <c r="B60" s="87"/>
      <c r="C60" s="88"/>
      <c r="D60" s="87" t="str">
        <f t="shared" si="3"/>
        <v/>
      </c>
      <c r="E60" s="87" t="str">
        <f t="shared" si="4"/>
        <v/>
      </c>
      <c r="F60" s="87" t="str">
        <f t="shared" si="5"/>
        <v/>
      </c>
      <c r="G60" s="16"/>
    </row>
    <row r="61" spans="1:7" x14ac:dyDescent="0.35">
      <c r="A61" s="20"/>
      <c r="B61" s="6"/>
      <c r="C61" s="7"/>
      <c r="D61" s="6" t="str">
        <f t="shared" si="3"/>
        <v/>
      </c>
      <c r="E61" s="6" t="str">
        <f t="shared" si="4"/>
        <v/>
      </c>
      <c r="F61" s="6" t="str">
        <f t="shared" si="5"/>
        <v/>
      </c>
      <c r="G61" s="16"/>
    </row>
    <row r="62" spans="1:7" x14ac:dyDescent="0.35">
      <c r="A62" s="20"/>
      <c r="B62" s="87"/>
      <c r="C62" s="88"/>
      <c r="D62" s="87" t="str">
        <f t="shared" si="3"/>
        <v/>
      </c>
      <c r="E62" s="87" t="str">
        <f t="shared" si="4"/>
        <v/>
      </c>
      <c r="F62" s="87" t="str">
        <f t="shared" si="5"/>
        <v/>
      </c>
      <c r="G62" s="16"/>
    </row>
    <row r="63" spans="1:7" x14ac:dyDescent="0.35">
      <c r="A63" s="20"/>
      <c r="B63" s="6"/>
      <c r="C63" s="7"/>
      <c r="D63" s="6" t="str">
        <f t="shared" si="3"/>
        <v/>
      </c>
      <c r="E63" s="6" t="str">
        <f t="shared" si="4"/>
        <v/>
      </c>
      <c r="F63" s="6" t="str">
        <f t="shared" si="5"/>
        <v/>
      </c>
      <c r="G63" s="16"/>
    </row>
    <row r="64" spans="1:7" x14ac:dyDescent="0.35">
      <c r="A64" s="20"/>
      <c r="B64" s="87"/>
      <c r="C64" s="88"/>
      <c r="D64" s="87" t="str">
        <f t="shared" si="3"/>
        <v/>
      </c>
      <c r="E64" s="87" t="str">
        <f t="shared" si="4"/>
        <v/>
      </c>
      <c r="F64" s="87" t="str">
        <f t="shared" si="5"/>
        <v/>
      </c>
      <c r="G64" s="16"/>
    </row>
    <row r="65" spans="1:7" x14ac:dyDescent="0.35">
      <c r="A65" s="20"/>
      <c r="B65" s="6"/>
      <c r="C65" s="7"/>
      <c r="D65" s="6" t="str">
        <f t="shared" si="3"/>
        <v/>
      </c>
      <c r="E65" s="6" t="str">
        <f t="shared" si="4"/>
        <v/>
      </c>
      <c r="F65" s="6" t="str">
        <f t="shared" si="5"/>
        <v/>
      </c>
      <c r="G65" s="16"/>
    </row>
    <row r="66" spans="1:7" x14ac:dyDescent="0.35">
      <c r="A66" s="20"/>
      <c r="B66" s="87"/>
      <c r="C66" s="88"/>
      <c r="D66" s="87" t="str">
        <f t="shared" si="3"/>
        <v/>
      </c>
      <c r="E66" s="87" t="str">
        <f t="shared" si="4"/>
        <v/>
      </c>
      <c r="F66" s="87" t="str">
        <f t="shared" si="5"/>
        <v/>
      </c>
      <c r="G66" s="16"/>
    </row>
    <row r="67" spans="1:7" x14ac:dyDescent="0.35">
      <c r="A67" s="20"/>
      <c r="B67" s="6"/>
      <c r="C67" s="7"/>
      <c r="D67" s="6" t="str">
        <f t="shared" ref="D67:D79" si="6">IFERROR(VLOOKUP(C67,SessionTable,2,FALSE),"")</f>
        <v/>
      </c>
      <c r="E67" s="6" t="str">
        <f t="shared" ref="E67:E79" si="7">IFERROR(VLOOKUP(C67,SessionTable,3,FALSE),"")</f>
        <v/>
      </c>
      <c r="F67" s="6" t="str">
        <f t="shared" ref="F67:F79" si="8">IFERROR(VLOOKUP(C67,SessionTable,4,FALSE),"")</f>
        <v/>
      </c>
      <c r="G67" s="16"/>
    </row>
    <row r="68" spans="1:7" x14ac:dyDescent="0.35">
      <c r="A68" s="20"/>
      <c r="B68" s="87"/>
      <c r="C68" s="88"/>
      <c r="D68" s="87" t="str">
        <f t="shared" si="6"/>
        <v/>
      </c>
      <c r="E68" s="87" t="str">
        <f t="shared" si="7"/>
        <v/>
      </c>
      <c r="F68" s="87" t="str">
        <f t="shared" si="8"/>
        <v/>
      </c>
      <c r="G68" s="16"/>
    </row>
    <row r="69" spans="1:7" x14ac:dyDescent="0.35">
      <c r="A69" s="20"/>
      <c r="B69" s="6"/>
      <c r="C69" s="7"/>
      <c r="D69" s="6" t="str">
        <f t="shared" si="6"/>
        <v/>
      </c>
      <c r="E69" s="6" t="str">
        <f t="shared" si="7"/>
        <v/>
      </c>
      <c r="F69" s="6" t="str">
        <f t="shared" si="8"/>
        <v/>
      </c>
      <c r="G69" s="16"/>
    </row>
    <row r="70" spans="1:7" x14ac:dyDescent="0.35">
      <c r="A70" s="20"/>
      <c r="B70" s="87"/>
      <c r="C70" s="88"/>
      <c r="D70" s="87" t="str">
        <f t="shared" si="6"/>
        <v/>
      </c>
      <c r="E70" s="87" t="str">
        <f t="shared" si="7"/>
        <v/>
      </c>
      <c r="F70" s="87" t="str">
        <f t="shared" si="8"/>
        <v/>
      </c>
      <c r="G70" s="16"/>
    </row>
    <row r="71" spans="1:7" x14ac:dyDescent="0.35">
      <c r="A71" s="20"/>
      <c r="B71" s="6"/>
      <c r="C71" s="7"/>
      <c r="D71" s="6" t="str">
        <f t="shared" si="6"/>
        <v/>
      </c>
      <c r="E71" s="6" t="str">
        <f t="shared" si="7"/>
        <v/>
      </c>
      <c r="F71" s="6" t="str">
        <f t="shared" si="8"/>
        <v/>
      </c>
      <c r="G71" s="16"/>
    </row>
    <row r="72" spans="1:7" x14ac:dyDescent="0.35">
      <c r="A72" s="20"/>
      <c r="B72" s="87"/>
      <c r="C72" s="88"/>
      <c r="D72" s="87" t="str">
        <f t="shared" si="6"/>
        <v/>
      </c>
      <c r="E72" s="87" t="str">
        <f t="shared" si="7"/>
        <v/>
      </c>
      <c r="F72" s="87" t="str">
        <f t="shared" si="8"/>
        <v/>
      </c>
      <c r="G72" s="16"/>
    </row>
    <row r="73" spans="1:7" x14ac:dyDescent="0.35">
      <c r="A73" s="20"/>
      <c r="B73" s="6"/>
      <c r="C73" s="7"/>
      <c r="D73" s="6" t="str">
        <f t="shared" si="6"/>
        <v/>
      </c>
      <c r="E73" s="6" t="str">
        <f t="shared" si="7"/>
        <v/>
      </c>
      <c r="F73" s="6" t="str">
        <f t="shared" si="8"/>
        <v/>
      </c>
      <c r="G73" s="16"/>
    </row>
    <row r="74" spans="1:7" x14ac:dyDescent="0.35">
      <c r="A74" s="20"/>
      <c r="B74" s="87"/>
      <c r="C74" s="88"/>
      <c r="D74" s="87" t="str">
        <f t="shared" si="6"/>
        <v/>
      </c>
      <c r="E74" s="87" t="str">
        <f t="shared" si="7"/>
        <v/>
      </c>
      <c r="F74" s="87" t="str">
        <f t="shared" si="8"/>
        <v/>
      </c>
      <c r="G74" s="16"/>
    </row>
    <row r="75" spans="1:7" x14ac:dyDescent="0.35">
      <c r="A75" s="20"/>
      <c r="B75" s="6"/>
      <c r="C75" s="7"/>
      <c r="D75" s="6" t="str">
        <f t="shared" si="6"/>
        <v/>
      </c>
      <c r="E75" s="6" t="str">
        <f t="shared" si="7"/>
        <v/>
      </c>
      <c r="F75" s="6" t="str">
        <f t="shared" si="8"/>
        <v/>
      </c>
      <c r="G75" s="16"/>
    </row>
    <row r="76" spans="1:7" x14ac:dyDescent="0.35">
      <c r="A76" s="20"/>
      <c r="B76" s="87"/>
      <c r="C76" s="88"/>
      <c r="D76" s="87" t="str">
        <f t="shared" si="6"/>
        <v/>
      </c>
      <c r="E76" s="87" t="str">
        <f t="shared" si="7"/>
        <v/>
      </c>
      <c r="F76" s="87" t="str">
        <f t="shared" si="8"/>
        <v/>
      </c>
      <c r="G76" s="16"/>
    </row>
    <row r="77" spans="1:7" x14ac:dyDescent="0.35">
      <c r="A77" s="20"/>
      <c r="B77" s="6"/>
      <c r="C77" s="7"/>
      <c r="D77" s="6" t="str">
        <f t="shared" si="6"/>
        <v/>
      </c>
      <c r="E77" s="6" t="str">
        <f t="shared" si="7"/>
        <v/>
      </c>
      <c r="F77" s="6" t="str">
        <f t="shared" si="8"/>
        <v/>
      </c>
      <c r="G77" s="16"/>
    </row>
    <row r="78" spans="1:7" x14ac:dyDescent="0.35">
      <c r="A78" s="20"/>
      <c r="B78" s="87"/>
      <c r="C78" s="88"/>
      <c r="D78" s="87" t="str">
        <f t="shared" si="6"/>
        <v/>
      </c>
      <c r="E78" s="87" t="str">
        <f t="shared" si="7"/>
        <v/>
      </c>
      <c r="F78" s="87" t="str">
        <f t="shared" si="8"/>
        <v/>
      </c>
      <c r="G78" s="16"/>
    </row>
    <row r="79" spans="1:7" x14ac:dyDescent="0.35">
      <c r="A79" s="20"/>
      <c r="B79" s="6"/>
      <c r="C79" s="7"/>
      <c r="D79" s="6" t="str">
        <f t="shared" si="6"/>
        <v/>
      </c>
      <c r="E79" s="6" t="str">
        <f t="shared" si="7"/>
        <v/>
      </c>
      <c r="F79" s="6" t="str">
        <f t="shared" si="8"/>
        <v/>
      </c>
      <c r="G79" s="16"/>
    </row>
    <row r="80" spans="1:7" x14ac:dyDescent="0.35">
      <c r="A80" s="20"/>
      <c r="B80" s="21"/>
      <c r="C80" s="22"/>
      <c r="D80" s="21"/>
      <c r="E80" s="22"/>
      <c r="F80" s="21"/>
      <c r="G80" s="16"/>
    </row>
  </sheetData>
  <mergeCells count="4">
    <mergeCell ref="B2:C2"/>
    <mergeCell ref="B3:F3"/>
    <mergeCell ref="B4:C4"/>
    <mergeCell ref="B5:C5"/>
  </mergeCells>
  <conditionalFormatting sqref="C7:C80">
    <cfRule type="containsErrors" dxfId="1" priority="2">
      <formula>ISERROR(C7)</formula>
    </cfRule>
  </conditionalFormatting>
  <conditionalFormatting sqref="E80">
    <cfRule type="containsErrors" dxfId="0" priority="1">
      <formula>ISERROR(E80)</formula>
    </cfRule>
  </conditionalFormatting>
  <dataValidations count="2">
    <dataValidation type="list" errorStyle="warning" allowBlank="1" showInputMessage="1" sqref="C8:C79 C7" xr:uid="{E02D87E7-73C0-49C8-A855-6407D8B1BD43}">
      <formula1>INDIRECT(SUBSTITUTE(B7," ",""))</formula1>
    </dataValidation>
    <dataValidation type="list" allowBlank="1" showInputMessage="1" showErrorMessage="1" sqref="B7:B79" xr:uid="{07DA4794-9427-49D2-AEDE-462D7085DBFF}">
      <formula1>SessionSeries</formula1>
    </dataValidation>
  </dataValidations>
  <hyperlinks>
    <hyperlink ref="D2" r:id="rId1" xr:uid="{015920F2-2D4E-4D2E-A52A-73C3A8880B0B}"/>
    <hyperlink ref="E2" r:id="rId2" xr:uid="{D8835B26-08A9-4D2E-A5B6-9145D64A1BF8}"/>
    <hyperlink ref="F2" r:id="rId3" xr:uid="{8DAB672A-F9C5-4232-9AF9-72DCB25E7A25}"/>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27317-7F67-4976-8014-E1B6E9671F43}">
  <dimension ref="A1:M311"/>
  <sheetViews>
    <sheetView zoomScale="110" zoomScaleNormal="110" workbookViewId="0">
      <pane ySplit="1" topLeftCell="A24" activePane="bottomLeft" state="frozen"/>
      <selection pane="bottomLeft" activeCell="B30" sqref="B30"/>
    </sheetView>
  </sheetViews>
  <sheetFormatPr defaultRowHeight="14.5" x14ac:dyDescent="0.35"/>
  <cols>
    <col min="1" max="1" width="37.81640625" customWidth="1"/>
    <col min="2" max="2" width="80.81640625" style="24" customWidth="1"/>
    <col min="3" max="3" width="7.54296875" style="33" bestFit="1" customWidth="1"/>
    <col min="4" max="4" width="7.453125" style="36" customWidth="1"/>
    <col min="5" max="5" width="8.81640625" style="36"/>
    <col min="6" max="6" width="14.453125" customWidth="1"/>
    <col min="7" max="7" width="15.81640625" customWidth="1"/>
    <col min="8" max="8" width="7.1796875" customWidth="1"/>
    <col min="9" max="9" width="20.81640625" customWidth="1"/>
    <col min="12" max="12" width="17.453125" customWidth="1"/>
  </cols>
  <sheetData>
    <row r="1" spans="1:12" x14ac:dyDescent="0.35">
      <c r="A1" s="1" t="s">
        <v>8</v>
      </c>
      <c r="B1" s="2" t="s">
        <v>13</v>
      </c>
      <c r="C1" s="32" t="s">
        <v>10</v>
      </c>
      <c r="D1" s="32" t="s">
        <v>11</v>
      </c>
      <c r="E1" s="32" t="s">
        <v>12</v>
      </c>
      <c r="F1" s="38" t="s">
        <v>14</v>
      </c>
      <c r="G1" s="1" t="s">
        <v>15</v>
      </c>
      <c r="I1" s="1" t="s">
        <v>16</v>
      </c>
      <c r="L1" s="1" t="s">
        <v>17</v>
      </c>
    </row>
    <row r="2" spans="1:12" ht="29" x14ac:dyDescent="0.35">
      <c r="A2" s="45" t="s">
        <v>18</v>
      </c>
      <c r="B2" s="59" t="s">
        <v>19</v>
      </c>
      <c r="C2" s="33">
        <v>1</v>
      </c>
      <c r="D2" s="33">
        <v>1</v>
      </c>
      <c r="E2" s="33">
        <v>0</v>
      </c>
      <c r="F2" t="s">
        <v>20</v>
      </c>
      <c r="G2" s="26">
        <v>45264</v>
      </c>
      <c r="I2" t="str" cm="1">
        <f t="array" ref="I2:I16">_xlfn.UNIQUE(_xlfn._xlws.SORT(_xlfn._xlws.FILTER(A3:A253,A3:A253&lt;&gt;"")))</f>
        <v>PRIMR23 BreakoutNetworking  Series A</v>
      </c>
      <c r="L2" s="56" t="s">
        <v>21</v>
      </c>
    </row>
    <row r="3" spans="1:12" x14ac:dyDescent="0.35">
      <c r="A3" s="45" t="s">
        <v>18</v>
      </c>
      <c r="B3" s="59" t="s">
        <v>22</v>
      </c>
      <c r="C3" s="33">
        <v>1</v>
      </c>
      <c r="D3" s="33">
        <v>0</v>
      </c>
      <c r="E3" s="33">
        <v>0</v>
      </c>
      <c r="F3" t="s">
        <v>23</v>
      </c>
      <c r="G3" s="26">
        <v>45264</v>
      </c>
      <c r="I3" t="str">
        <v>PRIMR23 BreakoutNetworking  Series B</v>
      </c>
      <c r="L3" s="58" t="s">
        <v>24</v>
      </c>
    </row>
    <row r="4" spans="1:12" x14ac:dyDescent="0.35">
      <c r="A4" s="45" t="s">
        <v>18</v>
      </c>
      <c r="B4" s="59" t="s">
        <v>25</v>
      </c>
      <c r="C4" s="33">
        <v>1</v>
      </c>
      <c r="D4" s="33">
        <v>1</v>
      </c>
      <c r="E4" s="33">
        <v>0</v>
      </c>
      <c r="F4" t="s">
        <v>26</v>
      </c>
      <c r="G4" s="26">
        <v>45264</v>
      </c>
      <c r="I4" t="str">
        <v>PRIMR23 BreakoutNetworking  Series C</v>
      </c>
      <c r="L4" s="57" t="s">
        <v>27</v>
      </c>
    </row>
    <row r="5" spans="1:12" ht="29" x14ac:dyDescent="0.35">
      <c r="A5" s="45" t="s">
        <v>18</v>
      </c>
      <c r="B5" s="62" t="s">
        <v>28</v>
      </c>
      <c r="C5" s="33">
        <v>1</v>
      </c>
      <c r="D5" s="33">
        <v>1</v>
      </c>
      <c r="E5" s="33">
        <v>0</v>
      </c>
      <c r="F5" t="s">
        <v>29</v>
      </c>
      <c r="G5" s="26">
        <v>45264</v>
      </c>
      <c r="I5" t="str">
        <v>PRIMR23 BreakoutNetworking  Series D</v>
      </c>
      <c r="L5" s="60" t="s">
        <v>30</v>
      </c>
    </row>
    <row r="6" spans="1:12" x14ac:dyDescent="0.35">
      <c r="A6" s="45" t="s">
        <v>18</v>
      </c>
      <c r="B6" s="59" t="s">
        <v>31</v>
      </c>
      <c r="C6" s="33">
        <v>1</v>
      </c>
      <c r="D6" s="33">
        <v>1</v>
      </c>
      <c r="E6" s="33">
        <v>0</v>
      </c>
      <c r="F6" t="s">
        <v>32</v>
      </c>
      <c r="G6" s="26">
        <v>45264</v>
      </c>
      <c r="I6" t="str">
        <v>PRIMR23 BreakoutNetworking  Series E</v>
      </c>
    </row>
    <row r="7" spans="1:12" x14ac:dyDescent="0.35">
      <c r="A7" s="45" t="s">
        <v>18</v>
      </c>
      <c r="B7" s="24" t="s">
        <v>33</v>
      </c>
      <c r="C7" s="33">
        <v>1</v>
      </c>
      <c r="D7" s="34">
        <v>0</v>
      </c>
      <c r="E7" s="33">
        <v>0</v>
      </c>
      <c r="F7" t="s">
        <v>34</v>
      </c>
      <c r="G7" s="26">
        <v>45264</v>
      </c>
      <c r="I7" t="str">
        <v>PRIMR23 BreakoutNetworking  Series F</v>
      </c>
    </row>
    <row r="8" spans="1:12" ht="29" x14ac:dyDescent="0.35">
      <c r="A8" s="45" t="s">
        <v>18</v>
      </c>
      <c r="B8" s="24" t="s">
        <v>35</v>
      </c>
      <c r="C8" s="33">
        <v>1</v>
      </c>
      <c r="D8" s="33">
        <v>1</v>
      </c>
      <c r="E8" s="33">
        <v>0</v>
      </c>
      <c r="F8" t="s">
        <v>36</v>
      </c>
      <c r="G8" s="26">
        <v>45264</v>
      </c>
      <c r="I8" t="str">
        <v>PRIMR23 BreakoutNetworking  Series G</v>
      </c>
    </row>
    <row r="9" spans="1:12" ht="29" x14ac:dyDescent="0.35">
      <c r="A9" s="45" t="s">
        <v>18</v>
      </c>
      <c r="B9" s="24" t="s">
        <v>37</v>
      </c>
      <c r="C9" s="33">
        <v>1</v>
      </c>
      <c r="D9" s="33">
        <v>1</v>
      </c>
      <c r="E9" s="33">
        <v>0</v>
      </c>
      <c r="F9" t="s">
        <v>38</v>
      </c>
      <c r="G9" s="26">
        <v>45264</v>
      </c>
      <c r="I9" t="str">
        <v>PRIMR23 BreakoutNetworking  Series H</v>
      </c>
    </row>
    <row r="10" spans="1:12" x14ac:dyDescent="0.35">
      <c r="A10" s="45" t="s">
        <v>18</v>
      </c>
      <c r="B10" s="24" t="s">
        <v>39</v>
      </c>
      <c r="C10" s="33">
        <v>1</v>
      </c>
      <c r="D10" s="33">
        <v>1</v>
      </c>
      <c r="E10" s="33">
        <v>0</v>
      </c>
      <c r="F10" t="s">
        <v>40</v>
      </c>
      <c r="G10" s="26">
        <v>45264</v>
      </c>
      <c r="I10" t="str">
        <v>PRIMR23 Keynotes and Panels</v>
      </c>
    </row>
    <row r="11" spans="1:12" x14ac:dyDescent="0.35">
      <c r="A11" s="45" t="s">
        <v>18</v>
      </c>
      <c r="B11" s="24" t="s">
        <v>41</v>
      </c>
      <c r="C11" s="33">
        <v>1</v>
      </c>
      <c r="D11" s="33">
        <v>1</v>
      </c>
      <c r="E11" s="33">
        <v>0</v>
      </c>
      <c r="F11" t="s">
        <v>42</v>
      </c>
      <c r="G11" s="26">
        <v>45264</v>
      </c>
      <c r="I11" t="str">
        <v>PRIMR23 Networking</v>
      </c>
    </row>
    <row r="12" spans="1:12" ht="29" x14ac:dyDescent="0.35">
      <c r="A12" s="45" t="s">
        <v>18</v>
      </c>
      <c r="B12" s="24" t="s">
        <v>43</v>
      </c>
      <c r="C12" s="33">
        <v>1</v>
      </c>
      <c r="D12" s="33">
        <v>1</v>
      </c>
      <c r="E12" s="33">
        <v>0</v>
      </c>
      <c r="F12" t="s">
        <v>44</v>
      </c>
      <c r="G12" s="26">
        <v>45264</v>
      </c>
      <c r="I12" t="str">
        <v>SBER23 BreakoutNetworking  Series A</v>
      </c>
    </row>
    <row r="13" spans="1:12" x14ac:dyDescent="0.35">
      <c r="A13" s="45" t="s">
        <v>18</v>
      </c>
      <c r="B13" s="24" t="s">
        <v>45</v>
      </c>
      <c r="C13" s="33">
        <v>1</v>
      </c>
      <c r="D13" s="33">
        <v>1</v>
      </c>
      <c r="E13" s="33">
        <v>0</v>
      </c>
      <c r="F13" t="s">
        <v>46</v>
      </c>
      <c r="G13" s="26">
        <v>45264</v>
      </c>
      <c r="I13" t="str">
        <v>SBER23 BreakoutNetworking  Series B</v>
      </c>
    </row>
    <row r="14" spans="1:12" x14ac:dyDescent="0.35">
      <c r="A14" s="45" t="s">
        <v>18</v>
      </c>
      <c r="B14" s="55" t="s">
        <v>47</v>
      </c>
      <c r="C14" s="33">
        <v>1</v>
      </c>
      <c r="D14" s="33">
        <v>0</v>
      </c>
      <c r="E14" s="33">
        <v>1</v>
      </c>
      <c r="F14" t="s">
        <v>48</v>
      </c>
      <c r="G14" s="26">
        <v>45264</v>
      </c>
      <c r="I14" t="str">
        <v>SBER23 BreakoutNetworking  Series C</v>
      </c>
    </row>
    <row r="15" spans="1:12" x14ac:dyDescent="0.35">
      <c r="A15" s="45" t="s">
        <v>18</v>
      </c>
      <c r="B15" s="59" t="s">
        <v>49</v>
      </c>
      <c r="C15" s="33">
        <v>1</v>
      </c>
      <c r="D15" s="33">
        <v>0</v>
      </c>
      <c r="E15" s="33">
        <v>1</v>
      </c>
      <c r="F15" t="s">
        <v>50</v>
      </c>
      <c r="G15" s="26">
        <v>45264</v>
      </c>
      <c r="I15" t="str">
        <v>SBER23 Keynotes and Panels</v>
      </c>
    </row>
    <row r="16" spans="1:12" x14ac:dyDescent="0.35">
      <c r="A16" s="45" t="s">
        <v>18</v>
      </c>
      <c r="B16" s="59" t="s">
        <v>51</v>
      </c>
      <c r="C16" s="33">
        <v>1</v>
      </c>
      <c r="D16" s="33">
        <v>0</v>
      </c>
      <c r="E16" s="33">
        <v>1</v>
      </c>
      <c r="F16" t="s">
        <v>52</v>
      </c>
      <c r="G16" s="26">
        <v>45264</v>
      </c>
      <c r="I16" t="str">
        <v>Workshop</v>
      </c>
    </row>
    <row r="17" spans="1:8" x14ac:dyDescent="0.35">
      <c r="A17" s="45" t="s">
        <v>18</v>
      </c>
      <c r="B17" s="24" t="s">
        <v>53</v>
      </c>
      <c r="C17" s="33">
        <v>1</v>
      </c>
      <c r="D17" s="33">
        <v>0</v>
      </c>
      <c r="E17" s="33">
        <v>0</v>
      </c>
      <c r="F17" t="s">
        <v>54</v>
      </c>
      <c r="G17" s="26">
        <v>45264</v>
      </c>
    </row>
    <row r="18" spans="1:8" x14ac:dyDescent="0.35">
      <c r="A18" s="45" t="s">
        <v>18</v>
      </c>
      <c r="B18" s="24" t="s">
        <v>55</v>
      </c>
      <c r="C18" s="33">
        <v>1</v>
      </c>
      <c r="D18" s="33">
        <v>0</v>
      </c>
      <c r="E18" s="33">
        <v>1</v>
      </c>
      <c r="F18" t="s">
        <v>56</v>
      </c>
      <c r="G18" s="26">
        <v>45264</v>
      </c>
    </row>
    <row r="19" spans="1:8" x14ac:dyDescent="0.35">
      <c r="A19" s="45" t="s">
        <v>18</v>
      </c>
      <c r="B19" s="24" t="s">
        <v>57</v>
      </c>
      <c r="C19" s="33">
        <v>1</v>
      </c>
      <c r="D19" s="33">
        <v>0</v>
      </c>
      <c r="E19" s="33">
        <v>1</v>
      </c>
      <c r="F19" t="s">
        <v>58</v>
      </c>
      <c r="G19" s="26">
        <v>45264</v>
      </c>
    </row>
    <row r="20" spans="1:8" x14ac:dyDescent="0.35">
      <c r="A20" s="45" t="s">
        <v>18</v>
      </c>
      <c r="B20" s="59" t="s">
        <v>59</v>
      </c>
      <c r="C20" s="33">
        <v>1</v>
      </c>
      <c r="D20" s="33">
        <v>0</v>
      </c>
      <c r="E20" s="33">
        <v>1</v>
      </c>
      <c r="F20" t="s">
        <v>60</v>
      </c>
      <c r="G20" s="26">
        <v>45264</v>
      </c>
    </row>
    <row r="21" spans="1:8" x14ac:dyDescent="0.35">
      <c r="A21" s="45" t="s">
        <v>18</v>
      </c>
      <c r="B21" s="55" t="s">
        <v>61</v>
      </c>
      <c r="C21" s="33">
        <v>1</v>
      </c>
      <c r="D21" s="33">
        <v>0</v>
      </c>
      <c r="E21" s="33">
        <v>0</v>
      </c>
      <c r="F21" t="s">
        <v>62</v>
      </c>
      <c r="G21" s="26">
        <v>45264</v>
      </c>
    </row>
    <row r="22" spans="1:8" x14ac:dyDescent="0.35">
      <c r="A22" s="45" t="s">
        <v>18</v>
      </c>
      <c r="B22" s="55" t="s">
        <v>63</v>
      </c>
      <c r="C22" s="33">
        <v>1</v>
      </c>
      <c r="D22" s="33">
        <v>0</v>
      </c>
      <c r="E22" s="33">
        <v>0</v>
      </c>
      <c r="F22" t="s">
        <v>64</v>
      </c>
      <c r="G22" s="26">
        <v>45264</v>
      </c>
    </row>
    <row r="23" spans="1:8" x14ac:dyDescent="0.35">
      <c r="A23" s="45" t="s">
        <v>18</v>
      </c>
      <c r="B23" s="59" t="s">
        <v>65</v>
      </c>
      <c r="C23" s="33">
        <v>1</v>
      </c>
      <c r="D23" s="34">
        <v>0</v>
      </c>
      <c r="E23" s="33">
        <v>0</v>
      </c>
      <c r="F23" t="s">
        <v>66</v>
      </c>
      <c r="G23" s="26">
        <v>45264</v>
      </c>
    </row>
    <row r="24" spans="1:8" ht="29" x14ac:dyDescent="0.35">
      <c r="A24" s="45" t="s">
        <v>18</v>
      </c>
      <c r="B24" s="24" t="s">
        <v>67</v>
      </c>
      <c r="C24" s="33">
        <v>1</v>
      </c>
      <c r="D24" s="34">
        <v>0</v>
      </c>
      <c r="E24" s="36">
        <v>1</v>
      </c>
      <c r="F24" t="s">
        <v>68</v>
      </c>
      <c r="G24" s="26">
        <v>45264</v>
      </c>
    </row>
    <row r="25" spans="1:8" ht="29" x14ac:dyDescent="0.35">
      <c r="A25" s="45" t="s">
        <v>18</v>
      </c>
      <c r="B25" s="24" t="s">
        <v>69</v>
      </c>
      <c r="C25" s="33">
        <v>0</v>
      </c>
      <c r="D25" s="36">
        <v>0</v>
      </c>
      <c r="E25" s="33">
        <v>0</v>
      </c>
      <c r="F25" t="s">
        <v>70</v>
      </c>
      <c r="G25" s="26">
        <v>45264</v>
      </c>
    </row>
    <row r="26" spans="1:8" ht="29" x14ac:dyDescent="0.35">
      <c r="A26" s="45" t="s">
        <v>18</v>
      </c>
      <c r="B26" s="59" t="s">
        <v>71</v>
      </c>
      <c r="C26" s="36">
        <v>1</v>
      </c>
      <c r="D26" s="36">
        <v>1</v>
      </c>
      <c r="E26" s="36">
        <v>0</v>
      </c>
      <c r="F26" t="s">
        <v>72</v>
      </c>
      <c r="G26" s="26">
        <v>45264</v>
      </c>
      <c r="H26" s="71"/>
    </row>
    <row r="27" spans="1:8" x14ac:dyDescent="0.35">
      <c r="A27" s="45" t="s">
        <v>18</v>
      </c>
      <c r="B27" s="24" t="s">
        <v>73</v>
      </c>
      <c r="C27" s="36">
        <v>1</v>
      </c>
      <c r="D27" s="33">
        <v>0</v>
      </c>
      <c r="E27" s="33">
        <v>0</v>
      </c>
      <c r="F27" t="s">
        <v>74</v>
      </c>
      <c r="G27" s="26">
        <v>45264</v>
      </c>
    </row>
    <row r="28" spans="1:8" x14ac:dyDescent="0.35">
      <c r="A28" s="46" t="s">
        <v>18</v>
      </c>
      <c r="B28" s="54" t="s">
        <v>75</v>
      </c>
      <c r="C28" s="69">
        <v>1</v>
      </c>
      <c r="D28" s="35">
        <v>0</v>
      </c>
      <c r="E28" s="35">
        <v>0</v>
      </c>
      <c r="F28" s="8" t="s">
        <v>76</v>
      </c>
      <c r="G28" s="31">
        <v>45264</v>
      </c>
      <c r="H28" s="8"/>
    </row>
    <row r="29" spans="1:8" x14ac:dyDescent="0.35">
      <c r="A29" s="49" t="s">
        <v>77</v>
      </c>
      <c r="B29" s="59" t="s">
        <v>78</v>
      </c>
      <c r="C29" s="33">
        <v>1</v>
      </c>
      <c r="D29" s="36">
        <v>1</v>
      </c>
      <c r="E29" s="33">
        <v>0</v>
      </c>
      <c r="F29" t="s">
        <v>79</v>
      </c>
      <c r="G29" s="26">
        <v>45264</v>
      </c>
    </row>
    <row r="30" spans="1:8" ht="29" x14ac:dyDescent="0.35">
      <c r="A30" s="45" t="s">
        <v>77</v>
      </c>
      <c r="B30" s="59" t="s">
        <v>80</v>
      </c>
      <c r="C30" s="33">
        <v>1</v>
      </c>
      <c r="D30" s="34">
        <v>0</v>
      </c>
      <c r="E30" s="33">
        <v>0</v>
      </c>
      <c r="F30" t="s">
        <v>81</v>
      </c>
      <c r="G30" s="26">
        <v>45264</v>
      </c>
    </row>
    <row r="31" spans="1:8" x14ac:dyDescent="0.35">
      <c r="A31" s="45" t="s">
        <v>77</v>
      </c>
      <c r="B31" s="59" t="s">
        <v>82</v>
      </c>
      <c r="C31" s="33">
        <v>1</v>
      </c>
      <c r="D31" s="34">
        <v>0</v>
      </c>
      <c r="E31" s="33">
        <v>0</v>
      </c>
      <c r="F31" t="s">
        <v>83</v>
      </c>
      <c r="G31" s="26">
        <v>45264</v>
      </c>
    </row>
    <row r="32" spans="1:8" ht="29" x14ac:dyDescent="0.35">
      <c r="A32" s="45" t="s">
        <v>77</v>
      </c>
      <c r="B32" s="59" t="s">
        <v>84</v>
      </c>
      <c r="C32" s="33">
        <v>1</v>
      </c>
      <c r="D32" s="34">
        <v>0</v>
      </c>
      <c r="E32" s="33">
        <v>0</v>
      </c>
      <c r="F32" t="s">
        <v>85</v>
      </c>
      <c r="G32" s="26">
        <v>45264</v>
      </c>
    </row>
    <row r="33" spans="1:7" x14ac:dyDescent="0.35">
      <c r="A33" s="45" t="s">
        <v>77</v>
      </c>
      <c r="B33" s="59" t="s">
        <v>86</v>
      </c>
      <c r="C33" s="33">
        <v>1</v>
      </c>
      <c r="D33" s="34">
        <v>0</v>
      </c>
      <c r="E33" s="33">
        <v>0</v>
      </c>
      <c r="F33" t="s">
        <v>87</v>
      </c>
      <c r="G33" s="26">
        <v>45264</v>
      </c>
    </row>
    <row r="34" spans="1:7" x14ac:dyDescent="0.35">
      <c r="A34" s="45" t="s">
        <v>77</v>
      </c>
      <c r="B34" s="24" t="s">
        <v>88</v>
      </c>
      <c r="C34" s="33">
        <v>1</v>
      </c>
      <c r="D34" s="34">
        <v>0</v>
      </c>
      <c r="E34" s="33">
        <v>0</v>
      </c>
      <c r="F34" t="s">
        <v>89</v>
      </c>
      <c r="G34" s="26">
        <v>45264</v>
      </c>
    </row>
    <row r="35" spans="1:7" ht="29" x14ac:dyDescent="0.35">
      <c r="A35" s="45" t="s">
        <v>77</v>
      </c>
      <c r="B35" s="24" t="s">
        <v>90</v>
      </c>
      <c r="C35" s="33">
        <v>1</v>
      </c>
      <c r="D35" s="33">
        <v>1</v>
      </c>
      <c r="E35" s="33">
        <v>0</v>
      </c>
      <c r="F35" t="s">
        <v>91</v>
      </c>
      <c r="G35" s="26">
        <v>45264</v>
      </c>
    </row>
    <row r="36" spans="1:7" ht="29" x14ac:dyDescent="0.35">
      <c r="A36" s="45" t="s">
        <v>77</v>
      </c>
      <c r="B36" s="24" t="s">
        <v>92</v>
      </c>
      <c r="C36" s="33">
        <v>1</v>
      </c>
      <c r="D36" s="33">
        <v>1</v>
      </c>
      <c r="E36" s="33">
        <v>0</v>
      </c>
      <c r="F36" t="s">
        <v>93</v>
      </c>
      <c r="G36" s="26">
        <v>45264</v>
      </c>
    </row>
    <row r="37" spans="1:7" x14ac:dyDescent="0.35">
      <c r="A37" s="45" t="s">
        <v>77</v>
      </c>
      <c r="B37" s="24" t="s">
        <v>94</v>
      </c>
      <c r="C37" s="33">
        <v>1</v>
      </c>
      <c r="D37" s="36">
        <v>1</v>
      </c>
      <c r="E37" s="33">
        <v>0</v>
      </c>
      <c r="F37" t="s">
        <v>95</v>
      </c>
      <c r="G37" s="26">
        <v>45264</v>
      </c>
    </row>
    <row r="38" spans="1:7" ht="29" x14ac:dyDescent="0.35">
      <c r="A38" s="45" t="s">
        <v>77</v>
      </c>
      <c r="B38" s="24" t="s">
        <v>96</v>
      </c>
      <c r="C38" s="33">
        <v>1</v>
      </c>
      <c r="D38" s="34">
        <v>0</v>
      </c>
      <c r="E38" s="33">
        <v>0</v>
      </c>
      <c r="F38" t="s">
        <v>97</v>
      </c>
      <c r="G38" s="26">
        <v>45264</v>
      </c>
    </row>
    <row r="39" spans="1:7" x14ac:dyDescent="0.35">
      <c r="A39" s="45" t="s">
        <v>77</v>
      </c>
      <c r="B39" s="24" t="s">
        <v>98</v>
      </c>
      <c r="C39" s="33">
        <v>1</v>
      </c>
      <c r="D39" s="36">
        <v>0</v>
      </c>
      <c r="E39" s="33">
        <v>0</v>
      </c>
      <c r="F39" t="s">
        <v>99</v>
      </c>
      <c r="G39" s="26">
        <v>45264</v>
      </c>
    </row>
    <row r="40" spans="1:7" x14ac:dyDescent="0.35">
      <c r="A40" s="45" t="s">
        <v>77</v>
      </c>
      <c r="B40" s="24" t="s">
        <v>100</v>
      </c>
      <c r="C40" s="33">
        <v>1</v>
      </c>
      <c r="D40" s="36">
        <v>0</v>
      </c>
      <c r="E40" s="33">
        <v>0</v>
      </c>
      <c r="F40" t="s">
        <v>101</v>
      </c>
      <c r="G40" s="26">
        <v>45264</v>
      </c>
    </row>
    <row r="41" spans="1:7" x14ac:dyDescent="0.35">
      <c r="A41" s="45" t="s">
        <v>77</v>
      </c>
      <c r="B41" s="72" t="s">
        <v>102</v>
      </c>
      <c r="C41" s="33">
        <v>1</v>
      </c>
      <c r="D41" s="33">
        <v>0</v>
      </c>
      <c r="E41" s="33">
        <v>1</v>
      </c>
      <c r="F41" t="s">
        <v>103</v>
      </c>
      <c r="G41" s="26">
        <v>45264</v>
      </c>
    </row>
    <row r="42" spans="1:7" x14ac:dyDescent="0.35">
      <c r="A42" s="45" t="s">
        <v>77</v>
      </c>
      <c r="B42" s="59" t="s">
        <v>104</v>
      </c>
      <c r="C42" s="33">
        <v>1</v>
      </c>
      <c r="D42" s="33">
        <v>0</v>
      </c>
      <c r="E42" s="33">
        <v>0</v>
      </c>
      <c r="F42" t="s">
        <v>105</v>
      </c>
      <c r="G42" s="26">
        <v>45264</v>
      </c>
    </row>
    <row r="43" spans="1:7" x14ac:dyDescent="0.35">
      <c r="A43" s="45" t="s">
        <v>77</v>
      </c>
      <c r="B43" s="59" t="s">
        <v>106</v>
      </c>
      <c r="C43" s="33">
        <v>1</v>
      </c>
      <c r="D43" s="33">
        <v>0</v>
      </c>
      <c r="E43" s="33">
        <v>0</v>
      </c>
      <c r="F43" t="s">
        <v>107</v>
      </c>
      <c r="G43" s="26">
        <v>45264</v>
      </c>
    </row>
    <row r="44" spans="1:7" x14ac:dyDescent="0.35">
      <c r="A44" s="45" t="s">
        <v>77</v>
      </c>
      <c r="B44" s="59" t="s">
        <v>108</v>
      </c>
      <c r="C44" s="33">
        <v>1</v>
      </c>
      <c r="D44" s="33">
        <v>0</v>
      </c>
      <c r="E44" s="33">
        <v>1</v>
      </c>
      <c r="F44" t="s">
        <v>109</v>
      </c>
      <c r="G44" s="26">
        <v>45264</v>
      </c>
    </row>
    <row r="45" spans="1:7" x14ac:dyDescent="0.35">
      <c r="A45" s="45" t="s">
        <v>77</v>
      </c>
      <c r="B45" s="24" t="s">
        <v>110</v>
      </c>
      <c r="C45" s="33">
        <v>1</v>
      </c>
      <c r="D45" s="33">
        <v>0</v>
      </c>
      <c r="E45" s="34">
        <v>0</v>
      </c>
      <c r="F45" t="s">
        <v>111</v>
      </c>
      <c r="G45" s="26">
        <v>45264</v>
      </c>
    </row>
    <row r="46" spans="1:7" x14ac:dyDescent="0.35">
      <c r="A46" s="45" t="s">
        <v>77</v>
      </c>
      <c r="B46" s="24" t="s">
        <v>112</v>
      </c>
      <c r="C46" s="33">
        <v>1</v>
      </c>
      <c r="D46" s="33">
        <v>0</v>
      </c>
      <c r="E46" s="33">
        <v>1</v>
      </c>
      <c r="F46" t="s">
        <v>113</v>
      </c>
      <c r="G46" s="26">
        <v>45264</v>
      </c>
    </row>
    <row r="47" spans="1:7" x14ac:dyDescent="0.35">
      <c r="A47" s="45" t="s">
        <v>77</v>
      </c>
      <c r="B47" s="24" t="s">
        <v>114</v>
      </c>
      <c r="C47" s="33">
        <v>1</v>
      </c>
      <c r="D47" s="33">
        <v>0</v>
      </c>
      <c r="E47" s="33">
        <v>0</v>
      </c>
      <c r="F47" t="s">
        <v>115</v>
      </c>
      <c r="G47" s="26">
        <v>45264</v>
      </c>
    </row>
    <row r="48" spans="1:7" ht="29" x14ac:dyDescent="0.35">
      <c r="A48" s="45" t="s">
        <v>77</v>
      </c>
      <c r="B48" s="24" t="s">
        <v>116</v>
      </c>
      <c r="C48" s="33">
        <v>1</v>
      </c>
      <c r="D48" s="33">
        <v>0</v>
      </c>
      <c r="E48" s="33">
        <v>1</v>
      </c>
      <c r="F48" t="s">
        <v>117</v>
      </c>
      <c r="G48" s="26">
        <v>45264</v>
      </c>
    </row>
    <row r="49" spans="1:8" x14ac:dyDescent="0.35">
      <c r="A49" s="45" t="s">
        <v>77</v>
      </c>
      <c r="B49" s="55" t="s">
        <v>118</v>
      </c>
      <c r="C49" s="33">
        <v>1</v>
      </c>
      <c r="D49" s="33">
        <v>0</v>
      </c>
      <c r="E49" s="33">
        <v>1</v>
      </c>
      <c r="F49" t="s">
        <v>119</v>
      </c>
      <c r="G49" s="26">
        <v>45264</v>
      </c>
    </row>
    <row r="50" spans="1:8" x14ac:dyDescent="0.35">
      <c r="A50" s="45" t="s">
        <v>77</v>
      </c>
      <c r="B50" s="55" t="s">
        <v>120</v>
      </c>
      <c r="C50" s="33">
        <v>1</v>
      </c>
      <c r="D50" s="33">
        <v>0</v>
      </c>
      <c r="E50" s="33">
        <v>1</v>
      </c>
      <c r="F50" t="s">
        <v>121</v>
      </c>
      <c r="G50" s="26">
        <v>45264</v>
      </c>
    </row>
    <row r="51" spans="1:8" x14ac:dyDescent="0.35">
      <c r="A51" s="45" t="s">
        <v>77</v>
      </c>
      <c r="B51" s="59" t="s">
        <v>122</v>
      </c>
      <c r="C51" s="33">
        <v>1</v>
      </c>
      <c r="D51" s="33">
        <v>1</v>
      </c>
      <c r="E51" s="34">
        <v>0</v>
      </c>
      <c r="F51" t="s">
        <v>123</v>
      </c>
      <c r="G51" s="26">
        <v>45264</v>
      </c>
    </row>
    <row r="52" spans="1:8" x14ac:dyDescent="0.35">
      <c r="A52" s="45" t="s">
        <v>77</v>
      </c>
      <c r="B52" s="24" t="s">
        <v>124</v>
      </c>
      <c r="C52" s="33">
        <v>1</v>
      </c>
      <c r="D52" s="33">
        <v>0</v>
      </c>
      <c r="E52" s="33">
        <v>0</v>
      </c>
      <c r="F52" t="s">
        <v>125</v>
      </c>
      <c r="G52" s="26">
        <v>45264</v>
      </c>
    </row>
    <row r="53" spans="1:8" x14ac:dyDescent="0.35">
      <c r="A53" s="45" t="s">
        <v>77</v>
      </c>
      <c r="B53" s="24" t="s">
        <v>126</v>
      </c>
      <c r="C53" s="33">
        <v>1</v>
      </c>
      <c r="D53" s="33">
        <v>1</v>
      </c>
      <c r="E53" s="33">
        <v>1</v>
      </c>
      <c r="F53" t="s">
        <v>127</v>
      </c>
      <c r="G53" s="26">
        <v>45264</v>
      </c>
    </row>
    <row r="54" spans="1:8" x14ac:dyDescent="0.35">
      <c r="A54" s="45" t="s">
        <v>77</v>
      </c>
      <c r="B54" s="59" t="s">
        <v>128</v>
      </c>
      <c r="C54" s="33">
        <v>1</v>
      </c>
      <c r="D54" s="33">
        <v>0</v>
      </c>
      <c r="E54" s="33">
        <v>1</v>
      </c>
      <c r="F54" t="s">
        <v>129</v>
      </c>
      <c r="G54" s="26">
        <v>45264</v>
      </c>
    </row>
    <row r="55" spans="1:8" x14ac:dyDescent="0.35">
      <c r="A55" s="45" t="s">
        <v>77</v>
      </c>
      <c r="B55" s="24" t="s">
        <v>130</v>
      </c>
      <c r="C55" s="33">
        <v>1</v>
      </c>
      <c r="D55" s="33">
        <v>0</v>
      </c>
      <c r="E55" s="33">
        <v>0</v>
      </c>
      <c r="F55" t="s">
        <v>131</v>
      </c>
      <c r="G55" s="26">
        <v>45264</v>
      </c>
    </row>
    <row r="56" spans="1:8" x14ac:dyDescent="0.35">
      <c r="A56" s="46" t="s">
        <v>77</v>
      </c>
      <c r="B56" s="54" t="s">
        <v>132</v>
      </c>
      <c r="C56" s="35">
        <v>1</v>
      </c>
      <c r="D56" s="35">
        <v>0</v>
      </c>
      <c r="E56" s="35">
        <v>0</v>
      </c>
      <c r="F56" s="8" t="s">
        <v>133</v>
      </c>
      <c r="G56" s="31">
        <v>45264</v>
      </c>
      <c r="H56" s="8"/>
    </row>
    <row r="57" spans="1:8" ht="29" x14ac:dyDescent="0.35">
      <c r="A57" s="45" t="s">
        <v>134</v>
      </c>
      <c r="B57" s="62" t="s">
        <v>135</v>
      </c>
      <c r="C57" s="33">
        <v>1</v>
      </c>
      <c r="D57" s="33">
        <v>1</v>
      </c>
      <c r="E57" s="33">
        <v>0</v>
      </c>
      <c r="F57" t="s">
        <v>136</v>
      </c>
      <c r="G57" s="26">
        <v>45264</v>
      </c>
    </row>
    <row r="58" spans="1:8" x14ac:dyDescent="0.35">
      <c r="A58" s="45" t="s">
        <v>134</v>
      </c>
      <c r="B58" s="59" t="s">
        <v>137</v>
      </c>
      <c r="C58" s="33">
        <v>1</v>
      </c>
      <c r="D58" s="33">
        <v>1</v>
      </c>
      <c r="E58" s="33">
        <v>0</v>
      </c>
      <c r="F58" t="s">
        <v>138</v>
      </c>
      <c r="G58" s="26">
        <v>45264</v>
      </c>
    </row>
    <row r="59" spans="1:8" ht="29" x14ac:dyDescent="0.35">
      <c r="A59" s="45" t="s">
        <v>134</v>
      </c>
      <c r="B59" s="59" t="s">
        <v>139</v>
      </c>
      <c r="C59" s="33">
        <v>1</v>
      </c>
      <c r="D59" s="33">
        <v>1</v>
      </c>
      <c r="E59" s="33">
        <v>0</v>
      </c>
      <c r="F59" t="s">
        <v>140</v>
      </c>
      <c r="G59" s="26">
        <v>45264</v>
      </c>
    </row>
    <row r="60" spans="1:8" x14ac:dyDescent="0.35">
      <c r="A60" s="45" t="s">
        <v>134</v>
      </c>
      <c r="B60" s="59" t="s">
        <v>141</v>
      </c>
      <c r="C60" s="33">
        <v>1</v>
      </c>
      <c r="D60" s="34">
        <v>0</v>
      </c>
      <c r="E60" s="33">
        <v>0</v>
      </c>
      <c r="F60" t="s">
        <v>142</v>
      </c>
      <c r="G60" s="26">
        <v>45264</v>
      </c>
    </row>
    <row r="61" spans="1:8" ht="29" x14ac:dyDescent="0.35">
      <c r="A61" s="45" t="s">
        <v>134</v>
      </c>
      <c r="B61" s="59" t="s">
        <v>143</v>
      </c>
      <c r="C61" s="33">
        <v>1</v>
      </c>
      <c r="D61" s="33">
        <v>1</v>
      </c>
      <c r="E61" s="33">
        <v>0</v>
      </c>
      <c r="F61" t="s">
        <v>144</v>
      </c>
      <c r="G61" s="26">
        <v>45264</v>
      </c>
    </row>
    <row r="62" spans="1:8" x14ac:dyDescent="0.35">
      <c r="A62" s="45" t="s">
        <v>134</v>
      </c>
      <c r="B62" s="24" t="s">
        <v>145</v>
      </c>
      <c r="C62" s="33">
        <v>1</v>
      </c>
      <c r="D62" s="33">
        <v>1</v>
      </c>
      <c r="E62" s="33">
        <v>0</v>
      </c>
      <c r="F62" t="s">
        <v>146</v>
      </c>
      <c r="G62" s="26">
        <v>45264</v>
      </c>
    </row>
    <row r="63" spans="1:8" x14ac:dyDescent="0.35">
      <c r="A63" s="45" t="s">
        <v>134</v>
      </c>
      <c r="B63" s="24" t="s">
        <v>147</v>
      </c>
      <c r="C63" s="33">
        <v>1</v>
      </c>
      <c r="D63" s="33">
        <v>0</v>
      </c>
      <c r="E63" s="33">
        <v>0</v>
      </c>
      <c r="F63" t="s">
        <v>148</v>
      </c>
      <c r="G63" s="26">
        <v>45264</v>
      </c>
    </row>
    <row r="64" spans="1:8" x14ac:dyDescent="0.35">
      <c r="A64" s="45" t="s">
        <v>134</v>
      </c>
      <c r="B64" s="24" t="s">
        <v>149</v>
      </c>
      <c r="C64" s="33">
        <v>1</v>
      </c>
      <c r="D64" s="33">
        <v>0</v>
      </c>
      <c r="E64" s="33">
        <v>0</v>
      </c>
      <c r="F64" t="s">
        <v>150</v>
      </c>
      <c r="G64" s="26">
        <v>45264</v>
      </c>
    </row>
    <row r="65" spans="1:7" x14ac:dyDescent="0.35">
      <c r="A65" s="45" t="s">
        <v>134</v>
      </c>
      <c r="B65" s="24" t="s">
        <v>151</v>
      </c>
      <c r="C65" s="33">
        <v>1</v>
      </c>
      <c r="D65" s="34">
        <v>0</v>
      </c>
      <c r="E65" s="33">
        <v>0</v>
      </c>
      <c r="F65" t="s">
        <v>152</v>
      </c>
      <c r="G65" s="26">
        <v>45264</v>
      </c>
    </row>
    <row r="66" spans="1:7" ht="29" x14ac:dyDescent="0.35">
      <c r="A66" s="45" t="s">
        <v>134</v>
      </c>
      <c r="B66" s="24" t="s">
        <v>153</v>
      </c>
      <c r="C66" s="33">
        <v>1</v>
      </c>
      <c r="D66" s="33">
        <v>1</v>
      </c>
      <c r="E66" s="33">
        <v>0</v>
      </c>
      <c r="F66" t="s">
        <v>154</v>
      </c>
      <c r="G66" s="26">
        <v>45264</v>
      </c>
    </row>
    <row r="67" spans="1:7" x14ac:dyDescent="0.35">
      <c r="A67" s="45" t="s">
        <v>134</v>
      </c>
      <c r="B67" s="24" t="s">
        <v>155</v>
      </c>
      <c r="C67" s="33">
        <v>1</v>
      </c>
      <c r="D67" s="33">
        <v>1</v>
      </c>
      <c r="E67" s="33">
        <v>0</v>
      </c>
      <c r="F67" t="s">
        <v>156</v>
      </c>
      <c r="G67" s="26">
        <v>45264</v>
      </c>
    </row>
    <row r="68" spans="1:7" x14ac:dyDescent="0.35">
      <c r="A68" s="45" t="s">
        <v>134</v>
      </c>
      <c r="B68" s="24" t="s">
        <v>157</v>
      </c>
      <c r="C68" s="33">
        <v>1</v>
      </c>
      <c r="D68" s="33">
        <v>1</v>
      </c>
      <c r="E68" s="33">
        <v>0</v>
      </c>
      <c r="F68" t="s">
        <v>158</v>
      </c>
      <c r="G68" s="26">
        <v>45264</v>
      </c>
    </row>
    <row r="69" spans="1:7" x14ac:dyDescent="0.35">
      <c r="A69" s="45" t="s">
        <v>134</v>
      </c>
      <c r="B69" s="59" t="s">
        <v>159</v>
      </c>
      <c r="C69" s="33">
        <v>1</v>
      </c>
      <c r="D69" s="33">
        <v>0</v>
      </c>
      <c r="E69" s="33">
        <v>1</v>
      </c>
      <c r="F69" t="s">
        <v>160</v>
      </c>
      <c r="G69" s="26">
        <v>45264</v>
      </c>
    </row>
    <row r="70" spans="1:7" x14ac:dyDescent="0.35">
      <c r="A70" s="45" t="s">
        <v>134</v>
      </c>
      <c r="B70" s="59" t="s">
        <v>161</v>
      </c>
      <c r="C70" s="33">
        <v>1</v>
      </c>
      <c r="D70" s="33">
        <v>0</v>
      </c>
      <c r="E70" s="33">
        <v>1</v>
      </c>
      <c r="F70" t="s">
        <v>162</v>
      </c>
      <c r="G70" s="26">
        <v>45264</v>
      </c>
    </row>
    <row r="71" spans="1:7" x14ac:dyDescent="0.35">
      <c r="A71" s="45" t="s">
        <v>134</v>
      </c>
      <c r="B71" s="59" t="s">
        <v>163</v>
      </c>
      <c r="C71" s="33">
        <v>1</v>
      </c>
      <c r="D71" s="33">
        <v>0</v>
      </c>
      <c r="E71" s="33">
        <v>0</v>
      </c>
      <c r="F71" t="s">
        <v>164</v>
      </c>
      <c r="G71" s="26">
        <v>45264</v>
      </c>
    </row>
    <row r="72" spans="1:7" x14ac:dyDescent="0.35">
      <c r="A72" s="45" t="s">
        <v>134</v>
      </c>
      <c r="B72" s="24" t="s">
        <v>165</v>
      </c>
      <c r="C72" s="33">
        <v>1</v>
      </c>
      <c r="D72" s="33">
        <v>0</v>
      </c>
      <c r="E72" s="33">
        <v>0</v>
      </c>
      <c r="F72" t="s">
        <v>166</v>
      </c>
      <c r="G72" s="26">
        <v>45264</v>
      </c>
    </row>
    <row r="73" spans="1:7" ht="29" x14ac:dyDescent="0.35">
      <c r="A73" s="45" t="s">
        <v>134</v>
      </c>
      <c r="B73" s="24" t="s">
        <v>167</v>
      </c>
      <c r="C73" s="33">
        <v>1</v>
      </c>
      <c r="D73" s="33">
        <v>0</v>
      </c>
      <c r="E73" s="33">
        <v>0</v>
      </c>
      <c r="F73" t="s">
        <v>168</v>
      </c>
      <c r="G73" s="26">
        <v>45264</v>
      </c>
    </row>
    <row r="74" spans="1:7" x14ac:dyDescent="0.35">
      <c r="A74" s="45" t="s">
        <v>134</v>
      </c>
      <c r="B74" s="24" t="s">
        <v>169</v>
      </c>
      <c r="C74" s="33">
        <v>1</v>
      </c>
      <c r="D74" s="33">
        <v>0</v>
      </c>
      <c r="E74" s="33">
        <v>1</v>
      </c>
      <c r="F74" t="s">
        <v>170</v>
      </c>
      <c r="G74" s="26">
        <v>45264</v>
      </c>
    </row>
    <row r="75" spans="1:7" x14ac:dyDescent="0.35">
      <c r="A75" s="45" t="s">
        <v>134</v>
      </c>
      <c r="B75" s="24" t="s">
        <v>171</v>
      </c>
      <c r="C75" s="33">
        <v>1</v>
      </c>
      <c r="D75" s="33">
        <v>0</v>
      </c>
      <c r="E75" s="33">
        <v>0</v>
      </c>
      <c r="F75" t="s">
        <v>172</v>
      </c>
      <c r="G75" s="26">
        <v>45264</v>
      </c>
    </row>
    <row r="76" spans="1:7" x14ac:dyDescent="0.35">
      <c r="A76" s="45" t="s">
        <v>134</v>
      </c>
      <c r="B76" s="55" t="s">
        <v>173</v>
      </c>
      <c r="C76" s="33">
        <v>1</v>
      </c>
      <c r="D76" s="33">
        <v>0</v>
      </c>
      <c r="E76" s="33">
        <v>0</v>
      </c>
      <c r="F76" t="s">
        <v>174</v>
      </c>
      <c r="G76" s="26">
        <v>45264</v>
      </c>
    </row>
    <row r="77" spans="1:7" x14ac:dyDescent="0.35">
      <c r="A77" s="45" t="s">
        <v>134</v>
      </c>
      <c r="B77" s="55" t="s">
        <v>175</v>
      </c>
      <c r="C77" s="33">
        <v>1</v>
      </c>
      <c r="D77" s="33">
        <v>0</v>
      </c>
      <c r="E77" s="33">
        <v>1</v>
      </c>
      <c r="F77" t="s">
        <v>176</v>
      </c>
      <c r="G77" s="26">
        <v>45264</v>
      </c>
    </row>
    <row r="78" spans="1:7" x14ac:dyDescent="0.35">
      <c r="A78" s="45" t="s">
        <v>134</v>
      </c>
      <c r="B78" s="59" t="s">
        <v>177</v>
      </c>
      <c r="C78" s="33">
        <v>1</v>
      </c>
      <c r="D78" s="36">
        <v>1</v>
      </c>
      <c r="E78" s="33">
        <v>0</v>
      </c>
      <c r="F78" t="s">
        <v>178</v>
      </c>
      <c r="G78" s="26">
        <v>45264</v>
      </c>
    </row>
    <row r="79" spans="1:7" x14ac:dyDescent="0.35">
      <c r="A79" s="45" t="s">
        <v>134</v>
      </c>
      <c r="B79" s="24" t="s">
        <v>179</v>
      </c>
      <c r="C79" s="33">
        <v>1</v>
      </c>
      <c r="D79" s="33">
        <v>0</v>
      </c>
      <c r="E79" s="33">
        <v>1</v>
      </c>
      <c r="F79" t="s">
        <v>180</v>
      </c>
      <c r="G79" s="26">
        <v>45264</v>
      </c>
    </row>
    <row r="80" spans="1:7" x14ac:dyDescent="0.35">
      <c r="A80" s="45" t="s">
        <v>134</v>
      </c>
      <c r="B80" s="24" t="s">
        <v>181</v>
      </c>
      <c r="C80" s="33">
        <v>1</v>
      </c>
      <c r="D80" s="33">
        <v>0</v>
      </c>
      <c r="E80" s="33">
        <v>1</v>
      </c>
      <c r="F80" t="s">
        <v>182</v>
      </c>
      <c r="G80" s="26">
        <v>45264</v>
      </c>
    </row>
    <row r="81" spans="1:8" ht="29" x14ac:dyDescent="0.35">
      <c r="A81" s="45" t="s">
        <v>134</v>
      </c>
      <c r="B81" s="59" t="s">
        <v>183</v>
      </c>
      <c r="C81" s="33">
        <v>1</v>
      </c>
      <c r="D81" s="33">
        <v>0</v>
      </c>
      <c r="E81" s="33">
        <v>1</v>
      </c>
      <c r="F81" t="s">
        <v>184</v>
      </c>
      <c r="G81" s="26">
        <v>45264</v>
      </c>
    </row>
    <row r="82" spans="1:8" x14ac:dyDescent="0.35">
      <c r="A82" s="46" t="s">
        <v>134</v>
      </c>
      <c r="B82" s="25" t="s">
        <v>185</v>
      </c>
      <c r="C82" s="35">
        <v>1</v>
      </c>
      <c r="D82" s="35">
        <v>0</v>
      </c>
      <c r="E82" s="35">
        <v>0</v>
      </c>
      <c r="F82" s="8" t="s">
        <v>186</v>
      </c>
      <c r="G82" s="31">
        <v>45264</v>
      </c>
      <c r="H82" s="8"/>
    </row>
    <row r="83" spans="1:8" x14ac:dyDescent="0.35">
      <c r="A83" s="45" t="s">
        <v>187</v>
      </c>
      <c r="B83" s="59" t="s">
        <v>188</v>
      </c>
      <c r="C83" s="33">
        <v>1</v>
      </c>
      <c r="D83" s="34">
        <v>0</v>
      </c>
      <c r="E83" s="33">
        <v>0</v>
      </c>
      <c r="F83" t="s">
        <v>189</v>
      </c>
      <c r="G83" s="26">
        <v>45265</v>
      </c>
    </row>
    <row r="84" spans="1:8" x14ac:dyDescent="0.35">
      <c r="A84" s="45" t="s">
        <v>187</v>
      </c>
      <c r="B84" s="59" t="s">
        <v>190</v>
      </c>
      <c r="C84" s="33">
        <v>1</v>
      </c>
      <c r="D84" s="33">
        <v>1</v>
      </c>
      <c r="E84" s="33">
        <v>0</v>
      </c>
      <c r="F84" t="s">
        <v>191</v>
      </c>
      <c r="G84" s="26">
        <v>45265</v>
      </c>
    </row>
    <row r="85" spans="1:8" x14ac:dyDescent="0.35">
      <c r="A85" s="45" t="s">
        <v>187</v>
      </c>
      <c r="B85" s="59" t="s">
        <v>192</v>
      </c>
      <c r="C85" s="33">
        <v>1</v>
      </c>
      <c r="D85" s="33">
        <v>1</v>
      </c>
      <c r="E85" s="33">
        <v>0</v>
      </c>
      <c r="F85" t="s">
        <v>193</v>
      </c>
      <c r="G85" s="26">
        <v>45265</v>
      </c>
    </row>
    <row r="86" spans="1:8" ht="29" x14ac:dyDescent="0.35">
      <c r="A86" s="45" t="s">
        <v>187</v>
      </c>
      <c r="B86" s="59" t="s">
        <v>194</v>
      </c>
      <c r="C86" s="33">
        <v>1</v>
      </c>
      <c r="D86" s="33">
        <v>1</v>
      </c>
      <c r="E86" s="33">
        <v>0</v>
      </c>
      <c r="F86" t="s">
        <v>195</v>
      </c>
      <c r="G86" s="26">
        <v>45265</v>
      </c>
    </row>
    <row r="87" spans="1:8" ht="29" x14ac:dyDescent="0.35">
      <c r="A87" s="45" t="s">
        <v>187</v>
      </c>
      <c r="B87" s="59" t="s">
        <v>196</v>
      </c>
      <c r="C87" s="33">
        <v>1</v>
      </c>
      <c r="D87" s="33">
        <v>1</v>
      </c>
      <c r="E87" s="33">
        <v>0</v>
      </c>
      <c r="F87" t="s">
        <v>197</v>
      </c>
      <c r="G87" s="26">
        <v>45265</v>
      </c>
    </row>
    <row r="88" spans="1:8" x14ac:dyDescent="0.35">
      <c r="A88" s="45" t="s">
        <v>187</v>
      </c>
      <c r="B88" s="24" t="s">
        <v>198</v>
      </c>
      <c r="C88" s="33">
        <v>0</v>
      </c>
      <c r="D88" s="33">
        <v>0</v>
      </c>
      <c r="E88" s="33">
        <v>0</v>
      </c>
      <c r="F88" t="s">
        <v>199</v>
      </c>
      <c r="G88" s="26">
        <v>45265</v>
      </c>
    </row>
    <row r="89" spans="1:8" x14ac:dyDescent="0.35">
      <c r="A89" s="45" t="s">
        <v>187</v>
      </c>
      <c r="B89" s="24" t="s">
        <v>200</v>
      </c>
      <c r="C89" s="33">
        <v>1</v>
      </c>
      <c r="D89" s="33">
        <v>1</v>
      </c>
      <c r="E89" s="33">
        <v>0</v>
      </c>
      <c r="F89" t="s">
        <v>201</v>
      </c>
      <c r="G89" s="26">
        <v>45265</v>
      </c>
    </row>
    <row r="90" spans="1:8" x14ac:dyDescent="0.35">
      <c r="A90" s="45" t="s">
        <v>187</v>
      </c>
      <c r="B90" s="24" t="s">
        <v>202</v>
      </c>
      <c r="C90" s="33">
        <v>1</v>
      </c>
      <c r="D90" s="33">
        <v>0</v>
      </c>
      <c r="E90" s="33">
        <v>0</v>
      </c>
      <c r="F90" t="s">
        <v>203</v>
      </c>
      <c r="G90" s="26">
        <v>45265</v>
      </c>
    </row>
    <row r="91" spans="1:8" x14ac:dyDescent="0.35">
      <c r="A91" s="45" t="s">
        <v>187</v>
      </c>
      <c r="B91" s="24" t="s">
        <v>204</v>
      </c>
      <c r="C91" s="33">
        <v>1</v>
      </c>
      <c r="D91" s="33">
        <v>0</v>
      </c>
      <c r="E91" s="33">
        <v>0</v>
      </c>
      <c r="F91" t="s">
        <v>205</v>
      </c>
      <c r="G91" s="26">
        <v>45265</v>
      </c>
    </row>
    <row r="92" spans="1:8" x14ac:dyDescent="0.35">
      <c r="A92" s="45" t="s">
        <v>187</v>
      </c>
      <c r="B92" s="24" t="s">
        <v>206</v>
      </c>
      <c r="C92" s="33">
        <v>1</v>
      </c>
      <c r="D92" s="34">
        <v>0</v>
      </c>
      <c r="E92" s="33">
        <v>0</v>
      </c>
      <c r="F92" t="s">
        <v>207</v>
      </c>
      <c r="G92" s="26">
        <v>45265</v>
      </c>
    </row>
    <row r="93" spans="1:8" ht="29" x14ac:dyDescent="0.35">
      <c r="A93" s="45" t="s">
        <v>187</v>
      </c>
      <c r="B93" s="24" t="s">
        <v>208</v>
      </c>
      <c r="C93" s="33">
        <v>1</v>
      </c>
      <c r="D93" s="33">
        <v>1</v>
      </c>
      <c r="E93" s="33">
        <v>0</v>
      </c>
      <c r="F93" t="s">
        <v>209</v>
      </c>
      <c r="G93" s="26">
        <v>45265</v>
      </c>
    </row>
    <row r="94" spans="1:8" x14ac:dyDescent="0.35">
      <c r="A94" s="45" t="s">
        <v>187</v>
      </c>
      <c r="B94" s="24" t="s">
        <v>210</v>
      </c>
      <c r="C94" s="33">
        <v>1</v>
      </c>
      <c r="D94" s="33">
        <v>0</v>
      </c>
      <c r="E94" s="33">
        <v>0</v>
      </c>
      <c r="F94" t="s">
        <v>211</v>
      </c>
      <c r="G94" s="26">
        <v>45265</v>
      </c>
    </row>
    <row r="95" spans="1:8" x14ac:dyDescent="0.35">
      <c r="A95" s="45" t="s">
        <v>187</v>
      </c>
      <c r="B95" s="55" t="s">
        <v>212</v>
      </c>
      <c r="C95" s="33">
        <v>1</v>
      </c>
      <c r="D95" s="33">
        <v>0</v>
      </c>
      <c r="E95" s="33">
        <v>0</v>
      </c>
      <c r="F95" t="s">
        <v>213</v>
      </c>
      <c r="G95" s="26">
        <v>45265</v>
      </c>
    </row>
    <row r="96" spans="1:8" x14ac:dyDescent="0.35">
      <c r="A96" s="45" t="s">
        <v>187</v>
      </c>
      <c r="B96" s="59" t="s">
        <v>214</v>
      </c>
      <c r="C96" s="33">
        <v>1</v>
      </c>
      <c r="D96" s="33">
        <v>0</v>
      </c>
      <c r="E96" s="33">
        <v>1</v>
      </c>
      <c r="F96" t="s">
        <v>215</v>
      </c>
      <c r="G96" s="26">
        <v>45265</v>
      </c>
    </row>
    <row r="97" spans="1:8" x14ac:dyDescent="0.35">
      <c r="A97" s="45" t="s">
        <v>187</v>
      </c>
      <c r="B97" s="59" t="s">
        <v>216</v>
      </c>
      <c r="C97" s="33">
        <v>1</v>
      </c>
      <c r="D97" s="33">
        <v>0</v>
      </c>
      <c r="E97" s="33">
        <v>1</v>
      </c>
      <c r="F97" t="s">
        <v>217</v>
      </c>
      <c r="G97" s="26">
        <v>45265</v>
      </c>
    </row>
    <row r="98" spans="1:8" x14ac:dyDescent="0.35">
      <c r="A98" s="45" t="s">
        <v>187</v>
      </c>
      <c r="B98" s="59" t="s">
        <v>218</v>
      </c>
      <c r="C98" s="33">
        <v>1</v>
      </c>
      <c r="D98" s="33">
        <v>0</v>
      </c>
      <c r="E98" s="33">
        <v>0</v>
      </c>
      <c r="F98" t="s">
        <v>219</v>
      </c>
      <c r="G98" s="26">
        <v>45265</v>
      </c>
    </row>
    <row r="99" spans="1:8" x14ac:dyDescent="0.35">
      <c r="A99" s="45" t="s">
        <v>187</v>
      </c>
      <c r="B99" s="86" t="s">
        <v>220</v>
      </c>
      <c r="C99" s="33">
        <v>0</v>
      </c>
      <c r="D99" s="33">
        <v>0</v>
      </c>
      <c r="E99" s="33">
        <v>0</v>
      </c>
      <c r="F99" t="s">
        <v>221</v>
      </c>
      <c r="G99" s="26">
        <v>45265</v>
      </c>
    </row>
    <row r="100" spans="1:8" x14ac:dyDescent="0.35">
      <c r="A100" s="45" t="s">
        <v>187</v>
      </c>
      <c r="B100" s="24" t="s">
        <v>222</v>
      </c>
      <c r="C100" s="33">
        <v>1</v>
      </c>
      <c r="D100" s="33">
        <v>0</v>
      </c>
      <c r="E100" s="33">
        <v>0</v>
      </c>
      <c r="F100" t="s">
        <v>223</v>
      </c>
      <c r="G100" s="26">
        <v>45265</v>
      </c>
    </row>
    <row r="101" spans="1:8" x14ac:dyDescent="0.35">
      <c r="A101" s="45" t="s">
        <v>187</v>
      </c>
      <c r="B101" s="24" t="s">
        <v>224</v>
      </c>
      <c r="C101" s="33">
        <v>1</v>
      </c>
      <c r="D101" s="33">
        <v>0</v>
      </c>
      <c r="E101" s="33">
        <v>1</v>
      </c>
      <c r="F101" t="s">
        <v>225</v>
      </c>
      <c r="G101" s="26">
        <v>45265</v>
      </c>
    </row>
    <row r="102" spans="1:8" ht="29" x14ac:dyDescent="0.35">
      <c r="A102" s="45" t="s">
        <v>187</v>
      </c>
      <c r="B102" s="24" t="s">
        <v>226</v>
      </c>
      <c r="C102" s="33">
        <v>1</v>
      </c>
      <c r="D102" s="33">
        <v>0</v>
      </c>
      <c r="E102" s="33">
        <v>1</v>
      </c>
      <c r="F102" t="s">
        <v>227</v>
      </c>
      <c r="G102" s="26">
        <v>45265</v>
      </c>
    </row>
    <row r="103" spans="1:8" x14ac:dyDescent="0.35">
      <c r="A103" s="45" t="s">
        <v>187</v>
      </c>
      <c r="B103" s="55" t="s">
        <v>228</v>
      </c>
      <c r="C103" s="33">
        <v>1</v>
      </c>
      <c r="D103" s="33">
        <v>0</v>
      </c>
      <c r="E103" s="33">
        <v>1</v>
      </c>
      <c r="F103" t="s">
        <v>229</v>
      </c>
      <c r="G103" s="26">
        <v>45265</v>
      </c>
    </row>
    <row r="104" spans="1:8" x14ac:dyDescent="0.35">
      <c r="A104" s="45" t="s">
        <v>187</v>
      </c>
      <c r="B104" s="55" t="s">
        <v>230</v>
      </c>
      <c r="C104" s="33">
        <v>1</v>
      </c>
      <c r="D104" s="33">
        <v>0</v>
      </c>
      <c r="E104" s="33">
        <v>1</v>
      </c>
      <c r="F104" t="s">
        <v>231</v>
      </c>
      <c r="G104" s="26">
        <v>45265</v>
      </c>
    </row>
    <row r="105" spans="1:8" x14ac:dyDescent="0.35">
      <c r="A105" s="45" t="s">
        <v>187</v>
      </c>
      <c r="B105" s="59" t="s">
        <v>232</v>
      </c>
      <c r="C105" s="33">
        <v>1</v>
      </c>
      <c r="D105" s="33">
        <v>1</v>
      </c>
      <c r="E105" s="33">
        <v>1</v>
      </c>
      <c r="F105" t="s">
        <v>233</v>
      </c>
      <c r="G105" s="26">
        <v>45265</v>
      </c>
    </row>
    <row r="106" spans="1:8" x14ac:dyDescent="0.35">
      <c r="A106" s="45" t="s">
        <v>187</v>
      </c>
      <c r="B106" s="24" t="s">
        <v>234</v>
      </c>
      <c r="C106" s="33">
        <v>1</v>
      </c>
      <c r="D106" s="33">
        <v>0</v>
      </c>
      <c r="E106" s="33">
        <v>1</v>
      </c>
      <c r="F106" t="s">
        <v>235</v>
      </c>
      <c r="G106" s="26">
        <v>45265</v>
      </c>
    </row>
    <row r="107" spans="1:8" x14ac:dyDescent="0.35">
      <c r="A107" s="45" t="s">
        <v>187</v>
      </c>
      <c r="B107" s="24" t="s">
        <v>236</v>
      </c>
      <c r="C107" s="33">
        <v>1</v>
      </c>
      <c r="D107" s="33">
        <v>0</v>
      </c>
      <c r="E107" s="33">
        <v>0</v>
      </c>
      <c r="F107" t="s">
        <v>237</v>
      </c>
      <c r="G107" s="26">
        <v>45265</v>
      </c>
    </row>
    <row r="108" spans="1:8" x14ac:dyDescent="0.35">
      <c r="A108" s="45" t="s">
        <v>187</v>
      </c>
      <c r="B108" s="59" t="s">
        <v>238</v>
      </c>
      <c r="C108" s="33">
        <v>1</v>
      </c>
      <c r="D108" s="33">
        <v>0</v>
      </c>
      <c r="E108" s="33">
        <v>0</v>
      </c>
      <c r="F108" t="s">
        <v>239</v>
      </c>
      <c r="G108" s="26">
        <v>45265</v>
      </c>
    </row>
    <row r="109" spans="1:8" ht="29" x14ac:dyDescent="0.35">
      <c r="A109" s="46" t="s">
        <v>187</v>
      </c>
      <c r="B109" s="25" t="s">
        <v>240</v>
      </c>
      <c r="C109" s="35">
        <v>1</v>
      </c>
      <c r="D109" s="35">
        <v>0</v>
      </c>
      <c r="E109" s="35">
        <v>0</v>
      </c>
      <c r="F109" s="8" t="s">
        <v>241</v>
      </c>
      <c r="G109" s="31">
        <v>45265</v>
      </c>
      <c r="H109" s="8"/>
    </row>
    <row r="110" spans="1:8" x14ac:dyDescent="0.35">
      <c r="A110" s="45" t="s">
        <v>242</v>
      </c>
      <c r="B110" s="59" t="s">
        <v>243</v>
      </c>
      <c r="C110" s="33">
        <v>1</v>
      </c>
      <c r="D110" s="33">
        <v>1</v>
      </c>
      <c r="E110" s="33">
        <v>0</v>
      </c>
      <c r="F110" t="s">
        <v>244</v>
      </c>
      <c r="G110" s="26">
        <v>45265</v>
      </c>
    </row>
    <row r="111" spans="1:8" ht="29" x14ac:dyDescent="0.35">
      <c r="A111" s="45" t="s">
        <v>242</v>
      </c>
      <c r="B111" s="59" t="s">
        <v>245</v>
      </c>
      <c r="C111" s="33">
        <v>1</v>
      </c>
      <c r="D111" s="33">
        <v>1</v>
      </c>
      <c r="E111" s="33">
        <v>0</v>
      </c>
      <c r="F111" t="s">
        <v>246</v>
      </c>
      <c r="G111" s="26">
        <v>45265</v>
      </c>
    </row>
    <row r="112" spans="1:8" x14ac:dyDescent="0.35">
      <c r="A112" s="45" t="s">
        <v>242</v>
      </c>
      <c r="B112" s="59" t="s">
        <v>247</v>
      </c>
      <c r="C112" s="33">
        <v>1</v>
      </c>
      <c r="D112" s="33">
        <v>1</v>
      </c>
      <c r="E112" s="33">
        <v>0</v>
      </c>
      <c r="F112" t="s">
        <v>248</v>
      </c>
      <c r="G112" s="26">
        <v>45265</v>
      </c>
    </row>
    <row r="113" spans="1:7" x14ac:dyDescent="0.35">
      <c r="A113" s="45" t="s">
        <v>242</v>
      </c>
      <c r="B113" s="59" t="s">
        <v>249</v>
      </c>
      <c r="C113" s="33">
        <v>1</v>
      </c>
      <c r="D113" s="33">
        <v>1</v>
      </c>
      <c r="E113" s="33">
        <v>0</v>
      </c>
      <c r="F113" t="s">
        <v>250</v>
      </c>
      <c r="G113" s="26">
        <v>45265</v>
      </c>
    </row>
    <row r="114" spans="1:7" x14ac:dyDescent="0.35">
      <c r="A114" s="45" t="s">
        <v>242</v>
      </c>
      <c r="B114" s="59" t="s">
        <v>251</v>
      </c>
      <c r="C114" s="33">
        <v>1</v>
      </c>
      <c r="D114" s="33">
        <v>1</v>
      </c>
      <c r="E114" s="33">
        <v>0</v>
      </c>
      <c r="F114" t="s">
        <v>252</v>
      </c>
      <c r="G114" s="26">
        <v>45265</v>
      </c>
    </row>
    <row r="115" spans="1:7" x14ac:dyDescent="0.35">
      <c r="A115" s="45" t="s">
        <v>242</v>
      </c>
      <c r="B115" s="24" t="s">
        <v>253</v>
      </c>
      <c r="C115" s="33">
        <v>1</v>
      </c>
      <c r="D115" s="33">
        <v>0</v>
      </c>
      <c r="E115" s="33">
        <v>0</v>
      </c>
      <c r="F115" t="s">
        <v>254</v>
      </c>
      <c r="G115" s="26">
        <v>45265</v>
      </c>
    </row>
    <row r="116" spans="1:7" ht="29" x14ac:dyDescent="0.35">
      <c r="A116" s="45" t="s">
        <v>242</v>
      </c>
      <c r="B116" s="24" t="s">
        <v>255</v>
      </c>
      <c r="C116" s="33">
        <v>1</v>
      </c>
      <c r="D116" s="33">
        <v>1</v>
      </c>
      <c r="E116" s="33">
        <v>0</v>
      </c>
      <c r="F116" t="s">
        <v>256</v>
      </c>
      <c r="G116" s="26">
        <v>45265</v>
      </c>
    </row>
    <row r="117" spans="1:7" x14ac:dyDescent="0.35">
      <c r="A117" s="45" t="s">
        <v>242</v>
      </c>
      <c r="B117" s="24" t="s">
        <v>257</v>
      </c>
      <c r="C117" s="33">
        <v>1</v>
      </c>
      <c r="D117" s="33">
        <v>1</v>
      </c>
      <c r="E117" s="33">
        <v>0</v>
      </c>
      <c r="F117" t="s">
        <v>258</v>
      </c>
      <c r="G117" s="26">
        <v>45265</v>
      </c>
    </row>
    <row r="118" spans="1:7" x14ac:dyDescent="0.35">
      <c r="A118" s="45" t="s">
        <v>242</v>
      </c>
      <c r="B118" s="24" t="s">
        <v>259</v>
      </c>
      <c r="C118" s="33">
        <v>1</v>
      </c>
      <c r="D118" s="34">
        <v>0</v>
      </c>
      <c r="E118" s="33">
        <v>0</v>
      </c>
      <c r="F118" t="s">
        <v>260</v>
      </c>
      <c r="G118" s="26">
        <v>45265</v>
      </c>
    </row>
    <row r="119" spans="1:7" x14ac:dyDescent="0.35">
      <c r="A119" s="45" t="s">
        <v>242</v>
      </c>
      <c r="B119" s="55" t="s">
        <v>261</v>
      </c>
      <c r="C119" s="33">
        <v>1</v>
      </c>
      <c r="D119" s="36">
        <v>0</v>
      </c>
      <c r="E119" s="33">
        <v>0</v>
      </c>
      <c r="F119" t="s">
        <v>262</v>
      </c>
      <c r="G119" s="26">
        <v>45265</v>
      </c>
    </row>
    <row r="120" spans="1:7" x14ac:dyDescent="0.35">
      <c r="A120" s="45" t="s">
        <v>242</v>
      </c>
      <c r="B120" s="24" t="s">
        <v>263</v>
      </c>
      <c r="C120" s="33">
        <v>1</v>
      </c>
      <c r="D120" s="33">
        <v>1</v>
      </c>
      <c r="E120" s="33">
        <v>0</v>
      </c>
      <c r="F120" t="s">
        <v>264</v>
      </c>
      <c r="G120" s="26">
        <v>45265</v>
      </c>
    </row>
    <row r="121" spans="1:7" ht="29" x14ac:dyDescent="0.35">
      <c r="A121" s="45" t="s">
        <v>242</v>
      </c>
      <c r="B121" s="24" t="s">
        <v>265</v>
      </c>
      <c r="C121" s="33">
        <v>1</v>
      </c>
      <c r="D121" s="33">
        <v>0</v>
      </c>
      <c r="E121" s="33">
        <v>0</v>
      </c>
      <c r="F121" t="s">
        <v>266</v>
      </c>
      <c r="G121" s="26">
        <v>45265</v>
      </c>
    </row>
    <row r="122" spans="1:7" x14ac:dyDescent="0.35">
      <c r="A122" s="45" t="s">
        <v>242</v>
      </c>
      <c r="B122" s="59" t="s">
        <v>267</v>
      </c>
      <c r="C122" s="33">
        <v>1</v>
      </c>
      <c r="D122" s="33">
        <v>0</v>
      </c>
      <c r="E122" s="33">
        <v>1</v>
      </c>
      <c r="F122" t="s">
        <v>268</v>
      </c>
      <c r="G122" s="26">
        <v>45265</v>
      </c>
    </row>
    <row r="123" spans="1:7" ht="29" x14ac:dyDescent="0.35">
      <c r="A123" s="45" t="s">
        <v>242</v>
      </c>
      <c r="B123" s="59" t="s">
        <v>269</v>
      </c>
      <c r="C123" s="33">
        <v>1</v>
      </c>
      <c r="D123" s="33">
        <v>0</v>
      </c>
      <c r="E123" s="33">
        <v>0</v>
      </c>
      <c r="F123" t="s">
        <v>270</v>
      </c>
      <c r="G123" s="26">
        <v>45265</v>
      </c>
    </row>
    <row r="124" spans="1:7" x14ac:dyDescent="0.35">
      <c r="A124" s="45" t="s">
        <v>242</v>
      </c>
      <c r="B124" s="59" t="s">
        <v>271</v>
      </c>
      <c r="C124" s="33">
        <v>1</v>
      </c>
      <c r="D124" s="33">
        <v>0</v>
      </c>
      <c r="E124" s="33">
        <v>1</v>
      </c>
      <c r="F124" t="s">
        <v>272</v>
      </c>
      <c r="G124" s="26">
        <v>45265</v>
      </c>
    </row>
    <row r="125" spans="1:7" x14ac:dyDescent="0.35">
      <c r="A125" s="45" t="s">
        <v>242</v>
      </c>
      <c r="B125" s="24" t="s">
        <v>273</v>
      </c>
      <c r="C125" s="33">
        <v>1</v>
      </c>
      <c r="D125" s="33">
        <v>0</v>
      </c>
      <c r="E125" s="33">
        <v>0</v>
      </c>
      <c r="F125" t="s">
        <v>274</v>
      </c>
      <c r="G125" s="26">
        <v>45265</v>
      </c>
    </row>
    <row r="126" spans="1:7" x14ac:dyDescent="0.35">
      <c r="A126" s="45" t="s">
        <v>242</v>
      </c>
      <c r="B126" s="24" t="s">
        <v>275</v>
      </c>
      <c r="C126" s="33">
        <v>1</v>
      </c>
      <c r="D126" s="33">
        <v>0</v>
      </c>
      <c r="E126" s="33">
        <v>1</v>
      </c>
      <c r="F126" t="s">
        <v>276</v>
      </c>
      <c r="G126" s="26">
        <v>45265</v>
      </c>
    </row>
    <row r="127" spans="1:7" x14ac:dyDescent="0.35">
      <c r="A127" s="45" t="s">
        <v>242</v>
      </c>
      <c r="B127" s="24" t="s">
        <v>277</v>
      </c>
      <c r="C127" s="33">
        <v>1</v>
      </c>
      <c r="D127" s="33">
        <v>0</v>
      </c>
      <c r="E127" s="33">
        <v>0</v>
      </c>
      <c r="F127" t="s">
        <v>278</v>
      </c>
      <c r="G127" s="26">
        <v>45265</v>
      </c>
    </row>
    <row r="128" spans="1:7" x14ac:dyDescent="0.35">
      <c r="A128" s="45" t="s">
        <v>242</v>
      </c>
      <c r="B128" s="24" t="s">
        <v>279</v>
      </c>
      <c r="C128" s="33">
        <v>1</v>
      </c>
      <c r="D128" s="33">
        <v>0</v>
      </c>
      <c r="E128" s="33">
        <v>1</v>
      </c>
      <c r="F128" t="s">
        <v>280</v>
      </c>
      <c r="G128" s="26">
        <v>45265</v>
      </c>
    </row>
    <row r="129" spans="1:8" x14ac:dyDescent="0.35">
      <c r="A129" s="45" t="s">
        <v>242</v>
      </c>
      <c r="B129" s="55" t="s">
        <v>281</v>
      </c>
      <c r="C129" s="33">
        <v>1</v>
      </c>
      <c r="D129" s="33">
        <v>0</v>
      </c>
      <c r="E129" s="33">
        <v>1</v>
      </c>
      <c r="F129" t="s">
        <v>282</v>
      </c>
      <c r="G129" s="26">
        <v>45265</v>
      </c>
    </row>
    <row r="130" spans="1:8" x14ac:dyDescent="0.35">
      <c r="A130" s="45" t="s">
        <v>242</v>
      </c>
      <c r="B130" s="55" t="s">
        <v>283</v>
      </c>
      <c r="C130" s="33">
        <v>1</v>
      </c>
      <c r="D130" s="33">
        <v>0</v>
      </c>
      <c r="E130" s="33">
        <v>1</v>
      </c>
      <c r="F130" t="s">
        <v>284</v>
      </c>
      <c r="G130" s="26">
        <v>45265</v>
      </c>
    </row>
    <row r="131" spans="1:8" ht="29" x14ac:dyDescent="0.35">
      <c r="A131" s="45" t="s">
        <v>242</v>
      </c>
      <c r="B131" s="59" t="s">
        <v>285</v>
      </c>
      <c r="C131" s="33">
        <v>1</v>
      </c>
      <c r="D131" s="33">
        <v>1</v>
      </c>
      <c r="E131" s="33">
        <v>0</v>
      </c>
      <c r="F131" t="s">
        <v>286</v>
      </c>
      <c r="G131" s="26">
        <v>45265</v>
      </c>
    </row>
    <row r="132" spans="1:8" ht="29" x14ac:dyDescent="0.35">
      <c r="A132" s="45" t="s">
        <v>242</v>
      </c>
      <c r="B132" s="24" t="s">
        <v>287</v>
      </c>
      <c r="C132" s="33">
        <v>1</v>
      </c>
      <c r="D132" s="33">
        <v>0</v>
      </c>
      <c r="E132" s="33">
        <v>0</v>
      </c>
      <c r="F132" t="s">
        <v>288</v>
      </c>
      <c r="G132" s="26">
        <v>45265</v>
      </c>
    </row>
    <row r="133" spans="1:8" ht="29" x14ac:dyDescent="0.35">
      <c r="A133" s="45" t="s">
        <v>242</v>
      </c>
      <c r="B133" s="24" t="s">
        <v>289</v>
      </c>
      <c r="C133" s="33">
        <v>1</v>
      </c>
      <c r="D133" s="34">
        <v>0</v>
      </c>
      <c r="E133" s="33">
        <v>1</v>
      </c>
      <c r="F133" t="s">
        <v>290</v>
      </c>
      <c r="G133" s="26">
        <v>45265</v>
      </c>
    </row>
    <row r="134" spans="1:8" x14ac:dyDescent="0.35">
      <c r="A134" s="45" t="s">
        <v>242</v>
      </c>
      <c r="B134" s="59" t="s">
        <v>291</v>
      </c>
      <c r="C134" s="33">
        <v>1</v>
      </c>
      <c r="D134" s="33">
        <v>0</v>
      </c>
      <c r="E134" s="33">
        <v>0</v>
      </c>
      <c r="F134" t="s">
        <v>292</v>
      </c>
      <c r="G134" s="26">
        <v>45265</v>
      </c>
    </row>
    <row r="135" spans="1:8" x14ac:dyDescent="0.35">
      <c r="A135" s="46" t="s">
        <v>242</v>
      </c>
      <c r="B135" s="25" t="s">
        <v>293</v>
      </c>
      <c r="C135" s="35">
        <v>1</v>
      </c>
      <c r="D135" s="35">
        <v>0</v>
      </c>
      <c r="E135" s="35">
        <v>0</v>
      </c>
      <c r="F135" s="8" t="s">
        <v>294</v>
      </c>
      <c r="G135" s="31">
        <v>45265</v>
      </c>
      <c r="H135" s="8"/>
    </row>
    <row r="136" spans="1:8" x14ac:dyDescent="0.35">
      <c r="A136" s="45" t="s">
        <v>295</v>
      </c>
      <c r="B136" s="59" t="s">
        <v>296</v>
      </c>
      <c r="C136" s="33">
        <v>1</v>
      </c>
      <c r="D136" s="33">
        <v>0</v>
      </c>
      <c r="E136" s="33">
        <v>0</v>
      </c>
      <c r="F136" t="s">
        <v>297</v>
      </c>
      <c r="G136" s="26">
        <v>45265</v>
      </c>
    </row>
    <row r="137" spans="1:8" x14ac:dyDescent="0.35">
      <c r="A137" s="45" t="s">
        <v>295</v>
      </c>
      <c r="B137" s="24" t="s">
        <v>298</v>
      </c>
      <c r="C137" s="33">
        <v>1</v>
      </c>
      <c r="D137" s="33">
        <v>0</v>
      </c>
      <c r="E137" s="33">
        <v>0</v>
      </c>
      <c r="F137" t="s">
        <v>299</v>
      </c>
      <c r="G137" s="26">
        <v>45265</v>
      </c>
    </row>
    <row r="138" spans="1:8" x14ac:dyDescent="0.35">
      <c r="A138" s="45" t="s">
        <v>295</v>
      </c>
      <c r="B138" s="59" t="s">
        <v>300</v>
      </c>
      <c r="C138" s="33">
        <v>1</v>
      </c>
      <c r="D138" s="33">
        <v>1</v>
      </c>
      <c r="E138" s="33">
        <v>0</v>
      </c>
      <c r="F138" t="s">
        <v>301</v>
      </c>
      <c r="G138" s="26">
        <v>45265</v>
      </c>
    </row>
    <row r="139" spans="1:8" x14ac:dyDescent="0.35">
      <c r="A139" s="45" t="s">
        <v>295</v>
      </c>
      <c r="B139" s="59" t="s">
        <v>302</v>
      </c>
      <c r="C139" s="33">
        <v>1</v>
      </c>
      <c r="D139" s="33">
        <v>1</v>
      </c>
      <c r="E139" s="33">
        <v>0</v>
      </c>
      <c r="F139" t="s">
        <v>303</v>
      </c>
      <c r="G139" s="26">
        <v>45265</v>
      </c>
    </row>
    <row r="140" spans="1:8" x14ac:dyDescent="0.35">
      <c r="A140" s="45" t="s">
        <v>295</v>
      </c>
      <c r="B140" s="59" t="s">
        <v>304</v>
      </c>
      <c r="C140" s="33">
        <v>1</v>
      </c>
      <c r="D140" s="33">
        <v>1</v>
      </c>
      <c r="E140" s="33">
        <v>0</v>
      </c>
      <c r="F140" t="s">
        <v>305</v>
      </c>
      <c r="G140" s="26">
        <v>45265</v>
      </c>
    </row>
    <row r="141" spans="1:8" ht="29" x14ac:dyDescent="0.35">
      <c r="A141" s="45" t="s">
        <v>295</v>
      </c>
      <c r="B141" s="59" t="s">
        <v>306</v>
      </c>
      <c r="C141" s="33">
        <v>1</v>
      </c>
      <c r="D141" s="34">
        <v>0</v>
      </c>
      <c r="E141" s="33">
        <v>0</v>
      </c>
      <c r="F141" t="s">
        <v>307</v>
      </c>
      <c r="G141" s="26">
        <v>45265</v>
      </c>
    </row>
    <row r="142" spans="1:8" x14ac:dyDescent="0.35">
      <c r="A142" s="45" t="s">
        <v>295</v>
      </c>
      <c r="B142" s="24" t="s">
        <v>308</v>
      </c>
      <c r="C142" s="33">
        <v>1</v>
      </c>
      <c r="D142" s="33">
        <v>0</v>
      </c>
      <c r="E142" s="33">
        <v>0</v>
      </c>
      <c r="F142" t="s">
        <v>309</v>
      </c>
      <c r="G142" s="26">
        <v>45265</v>
      </c>
    </row>
    <row r="143" spans="1:8" x14ac:dyDescent="0.35">
      <c r="A143" s="45" t="s">
        <v>295</v>
      </c>
      <c r="B143" s="24" t="s">
        <v>310</v>
      </c>
      <c r="C143" s="33">
        <v>1</v>
      </c>
      <c r="D143" s="33">
        <v>0</v>
      </c>
      <c r="E143" s="33">
        <v>0</v>
      </c>
      <c r="F143" t="s">
        <v>311</v>
      </c>
      <c r="G143" s="26">
        <v>45265</v>
      </c>
    </row>
    <row r="144" spans="1:8" ht="29" x14ac:dyDescent="0.35">
      <c r="A144" s="45" t="s">
        <v>295</v>
      </c>
      <c r="B144" s="24" t="s">
        <v>312</v>
      </c>
      <c r="C144" s="33">
        <v>1</v>
      </c>
      <c r="D144" s="33">
        <v>0</v>
      </c>
      <c r="E144" s="33">
        <v>0</v>
      </c>
      <c r="F144" t="s">
        <v>313</v>
      </c>
      <c r="G144" s="26">
        <v>45265</v>
      </c>
    </row>
    <row r="145" spans="1:8" ht="29" x14ac:dyDescent="0.35">
      <c r="A145" s="45" t="s">
        <v>295</v>
      </c>
      <c r="B145" s="24" t="s">
        <v>314</v>
      </c>
      <c r="C145" s="33">
        <v>1</v>
      </c>
      <c r="D145" s="33">
        <v>0</v>
      </c>
      <c r="E145" s="33">
        <v>0</v>
      </c>
      <c r="F145" t="s">
        <v>315</v>
      </c>
      <c r="G145" s="26">
        <v>45265</v>
      </c>
    </row>
    <row r="146" spans="1:8" x14ac:dyDescent="0.35">
      <c r="A146" s="45" t="s">
        <v>295</v>
      </c>
      <c r="B146" s="24" t="s">
        <v>316</v>
      </c>
      <c r="C146" s="33">
        <v>1</v>
      </c>
      <c r="D146" s="33">
        <v>1</v>
      </c>
      <c r="E146" s="33">
        <v>0</v>
      </c>
      <c r="F146" t="s">
        <v>317</v>
      </c>
      <c r="G146" s="26">
        <v>45265</v>
      </c>
    </row>
    <row r="147" spans="1:8" x14ac:dyDescent="0.35">
      <c r="A147" s="45" t="s">
        <v>295</v>
      </c>
      <c r="B147" s="24" t="s">
        <v>318</v>
      </c>
      <c r="C147" s="33">
        <v>1</v>
      </c>
      <c r="D147" s="33">
        <v>1</v>
      </c>
      <c r="E147" s="33">
        <v>0</v>
      </c>
      <c r="F147" t="s">
        <v>319</v>
      </c>
      <c r="G147" s="26">
        <v>45265</v>
      </c>
    </row>
    <row r="148" spans="1:8" x14ac:dyDescent="0.35">
      <c r="A148" s="45" t="s">
        <v>295</v>
      </c>
      <c r="B148" s="59" t="s">
        <v>320</v>
      </c>
      <c r="C148" s="33">
        <v>1</v>
      </c>
      <c r="D148" s="33">
        <v>1</v>
      </c>
      <c r="E148" s="33">
        <v>0</v>
      </c>
      <c r="F148" t="s">
        <v>321</v>
      </c>
      <c r="G148" s="26">
        <v>45265</v>
      </c>
    </row>
    <row r="149" spans="1:8" ht="29" x14ac:dyDescent="0.35">
      <c r="A149" s="45" t="s">
        <v>295</v>
      </c>
      <c r="B149" s="59" t="s">
        <v>322</v>
      </c>
      <c r="C149" s="33">
        <v>1</v>
      </c>
      <c r="D149" s="33">
        <v>1</v>
      </c>
      <c r="E149" s="33">
        <v>0</v>
      </c>
      <c r="F149" t="s">
        <v>323</v>
      </c>
      <c r="G149" s="26">
        <v>45265</v>
      </c>
    </row>
    <row r="150" spans="1:8" x14ac:dyDescent="0.35">
      <c r="A150" s="45" t="s">
        <v>295</v>
      </c>
      <c r="B150" s="24" t="s">
        <v>324</v>
      </c>
      <c r="C150" s="33">
        <v>1</v>
      </c>
      <c r="D150" s="33">
        <v>0</v>
      </c>
      <c r="E150" s="33">
        <v>0</v>
      </c>
      <c r="F150" t="s">
        <v>325</v>
      </c>
      <c r="G150" s="26">
        <v>45265</v>
      </c>
    </row>
    <row r="151" spans="1:8" x14ac:dyDescent="0.35">
      <c r="A151" s="45" t="s">
        <v>295</v>
      </c>
      <c r="B151" s="59" t="s">
        <v>326</v>
      </c>
      <c r="C151" s="33">
        <v>1</v>
      </c>
      <c r="D151" s="33">
        <v>1</v>
      </c>
      <c r="E151" s="33">
        <v>0</v>
      </c>
      <c r="F151" t="s">
        <v>327</v>
      </c>
      <c r="G151" s="26">
        <v>45265</v>
      </c>
    </row>
    <row r="152" spans="1:8" ht="29" x14ac:dyDescent="0.35">
      <c r="A152" s="45" t="s">
        <v>295</v>
      </c>
      <c r="B152" s="59" t="s">
        <v>328</v>
      </c>
      <c r="C152" s="33">
        <v>1</v>
      </c>
      <c r="D152" s="33">
        <v>1</v>
      </c>
      <c r="E152" s="33">
        <v>0</v>
      </c>
      <c r="F152" t="s">
        <v>329</v>
      </c>
      <c r="G152" s="26">
        <v>45265</v>
      </c>
    </row>
    <row r="153" spans="1:8" ht="29" x14ac:dyDescent="0.35">
      <c r="A153" s="45" t="s">
        <v>295</v>
      </c>
      <c r="B153" s="24" t="s">
        <v>330</v>
      </c>
      <c r="C153" s="33">
        <v>1</v>
      </c>
      <c r="D153" s="33">
        <v>0</v>
      </c>
      <c r="E153" s="33">
        <v>0</v>
      </c>
      <c r="F153" t="s">
        <v>331</v>
      </c>
      <c r="G153" s="26">
        <v>45265</v>
      </c>
    </row>
    <row r="154" spans="1:8" x14ac:dyDescent="0.35">
      <c r="A154" s="45" t="s">
        <v>295</v>
      </c>
      <c r="B154" s="24" t="s">
        <v>332</v>
      </c>
      <c r="C154" s="33">
        <v>1</v>
      </c>
      <c r="D154" s="33">
        <v>0</v>
      </c>
      <c r="E154" s="33">
        <v>1</v>
      </c>
      <c r="F154" t="s">
        <v>333</v>
      </c>
      <c r="G154" s="26">
        <v>45265</v>
      </c>
    </row>
    <row r="155" spans="1:8" x14ac:dyDescent="0.35">
      <c r="A155" s="46" t="s">
        <v>295</v>
      </c>
      <c r="B155" s="63" t="s">
        <v>334</v>
      </c>
      <c r="C155" s="35">
        <v>1</v>
      </c>
      <c r="D155" s="35">
        <v>0</v>
      </c>
      <c r="E155" s="35">
        <v>1</v>
      </c>
      <c r="F155" s="8" t="s">
        <v>335</v>
      </c>
      <c r="G155" s="31">
        <v>45265</v>
      </c>
      <c r="H155" s="8"/>
    </row>
    <row r="156" spans="1:8" ht="29" x14ac:dyDescent="0.35">
      <c r="A156" s="45" t="s">
        <v>336</v>
      </c>
      <c r="B156" s="59" t="s">
        <v>337</v>
      </c>
      <c r="C156" s="33">
        <v>1</v>
      </c>
      <c r="D156" s="33">
        <v>1</v>
      </c>
      <c r="E156" s="33">
        <v>0</v>
      </c>
      <c r="F156" t="s">
        <v>338</v>
      </c>
      <c r="G156" s="26">
        <v>45266</v>
      </c>
    </row>
    <row r="157" spans="1:8" x14ac:dyDescent="0.35">
      <c r="A157" s="45" t="s">
        <v>336</v>
      </c>
      <c r="B157" s="59" t="s">
        <v>339</v>
      </c>
      <c r="C157" s="33">
        <v>1</v>
      </c>
      <c r="D157" s="34">
        <v>0</v>
      </c>
      <c r="E157" s="33">
        <v>0</v>
      </c>
      <c r="F157" t="s">
        <v>340</v>
      </c>
      <c r="G157" s="26">
        <v>45266</v>
      </c>
    </row>
    <row r="158" spans="1:8" x14ac:dyDescent="0.35">
      <c r="A158" s="45" t="s">
        <v>336</v>
      </c>
      <c r="B158" s="59" t="s">
        <v>341</v>
      </c>
      <c r="C158" s="33">
        <v>1</v>
      </c>
      <c r="D158" s="33">
        <v>1</v>
      </c>
      <c r="E158" s="33">
        <v>0</v>
      </c>
      <c r="F158" t="s">
        <v>342</v>
      </c>
      <c r="G158" s="26">
        <v>45266</v>
      </c>
    </row>
    <row r="159" spans="1:8" x14ac:dyDescent="0.35">
      <c r="A159" s="45" t="s">
        <v>336</v>
      </c>
      <c r="B159" s="59" t="s">
        <v>343</v>
      </c>
      <c r="C159" s="33">
        <v>1</v>
      </c>
      <c r="D159" s="33">
        <v>0</v>
      </c>
      <c r="E159" s="33">
        <v>0</v>
      </c>
      <c r="F159" t="s">
        <v>344</v>
      </c>
      <c r="G159" s="26">
        <v>45266</v>
      </c>
    </row>
    <row r="160" spans="1:8" x14ac:dyDescent="0.35">
      <c r="A160" s="45" t="s">
        <v>336</v>
      </c>
      <c r="B160" s="59" t="s">
        <v>345</v>
      </c>
      <c r="C160" s="33">
        <v>1</v>
      </c>
      <c r="D160" s="33">
        <v>1</v>
      </c>
      <c r="E160" s="33">
        <v>0</v>
      </c>
      <c r="F160" t="s">
        <v>346</v>
      </c>
      <c r="G160" s="26">
        <v>45266</v>
      </c>
    </row>
    <row r="161" spans="1:13" x14ac:dyDescent="0.35">
      <c r="A161" s="45" t="s">
        <v>336</v>
      </c>
      <c r="B161" s="72" t="s">
        <v>347</v>
      </c>
      <c r="C161" s="36">
        <v>1</v>
      </c>
      <c r="D161" s="36">
        <v>0</v>
      </c>
      <c r="E161" s="36">
        <v>0</v>
      </c>
      <c r="F161" s="73" t="s">
        <v>348</v>
      </c>
      <c r="G161" s="74">
        <v>45266</v>
      </c>
      <c r="H161" s="73"/>
      <c r="I161" s="73"/>
      <c r="J161" s="73"/>
      <c r="K161" s="73"/>
      <c r="L161" s="73"/>
      <c r="M161" s="73"/>
    </row>
    <row r="162" spans="1:13" ht="29" x14ac:dyDescent="0.35">
      <c r="A162" s="45" t="s">
        <v>336</v>
      </c>
      <c r="B162" s="59" t="s">
        <v>349</v>
      </c>
      <c r="C162" s="33">
        <v>1</v>
      </c>
      <c r="D162" s="36">
        <v>1</v>
      </c>
      <c r="E162" s="33">
        <v>0</v>
      </c>
      <c r="F162" t="s">
        <v>350</v>
      </c>
      <c r="G162" s="26">
        <v>45266</v>
      </c>
    </row>
    <row r="163" spans="1:13" x14ac:dyDescent="0.35">
      <c r="A163" s="45" t="s">
        <v>336</v>
      </c>
      <c r="B163" s="24" t="s">
        <v>351</v>
      </c>
      <c r="C163" s="33">
        <v>1</v>
      </c>
      <c r="D163" s="33">
        <v>0</v>
      </c>
      <c r="E163" s="33">
        <v>0</v>
      </c>
      <c r="F163" t="s">
        <v>352</v>
      </c>
      <c r="G163" s="26">
        <v>45266</v>
      </c>
    </row>
    <row r="164" spans="1:13" x14ac:dyDescent="0.35">
      <c r="A164" s="45" t="s">
        <v>336</v>
      </c>
      <c r="B164" s="24" t="s">
        <v>353</v>
      </c>
      <c r="C164" s="33">
        <v>1</v>
      </c>
      <c r="D164" s="33">
        <v>0</v>
      </c>
      <c r="E164" s="33">
        <v>0</v>
      </c>
      <c r="F164" t="s">
        <v>354</v>
      </c>
      <c r="G164" s="26">
        <v>45266</v>
      </c>
    </row>
    <row r="165" spans="1:13" x14ac:dyDescent="0.35">
      <c r="A165" s="45" t="s">
        <v>336</v>
      </c>
      <c r="B165" s="24" t="s">
        <v>355</v>
      </c>
      <c r="C165" s="33">
        <v>1</v>
      </c>
      <c r="D165" s="33">
        <v>1</v>
      </c>
      <c r="E165" s="33">
        <v>0</v>
      </c>
      <c r="F165" t="s">
        <v>356</v>
      </c>
      <c r="G165" s="26">
        <v>45266</v>
      </c>
    </row>
    <row r="166" spans="1:13" x14ac:dyDescent="0.35">
      <c r="A166" s="45" t="s">
        <v>336</v>
      </c>
      <c r="B166" s="24" t="s">
        <v>357</v>
      </c>
      <c r="C166" s="33">
        <v>1</v>
      </c>
      <c r="D166" s="33">
        <v>1</v>
      </c>
      <c r="E166" s="33">
        <v>0</v>
      </c>
      <c r="F166" t="s">
        <v>358</v>
      </c>
      <c r="G166" s="26">
        <v>45266</v>
      </c>
    </row>
    <row r="167" spans="1:13" ht="29" x14ac:dyDescent="0.35">
      <c r="A167" s="45" t="s">
        <v>336</v>
      </c>
      <c r="B167" s="24" t="s">
        <v>359</v>
      </c>
      <c r="C167" s="33">
        <v>1</v>
      </c>
      <c r="D167" s="33">
        <v>1</v>
      </c>
      <c r="E167" s="33">
        <v>0</v>
      </c>
      <c r="F167" t="s">
        <v>360</v>
      </c>
      <c r="G167" s="26">
        <v>45266</v>
      </c>
    </row>
    <row r="168" spans="1:13" ht="29" x14ac:dyDescent="0.35">
      <c r="A168" s="45" t="s">
        <v>336</v>
      </c>
      <c r="B168" s="59" t="s">
        <v>361</v>
      </c>
      <c r="C168" s="33">
        <v>1</v>
      </c>
      <c r="D168" s="33">
        <v>1</v>
      </c>
      <c r="E168" s="33">
        <v>0</v>
      </c>
      <c r="F168" t="s">
        <v>362</v>
      </c>
      <c r="G168" s="26">
        <v>45266</v>
      </c>
    </row>
    <row r="169" spans="1:13" x14ac:dyDescent="0.35">
      <c r="A169" s="45" t="s">
        <v>336</v>
      </c>
      <c r="B169" s="24" t="s">
        <v>363</v>
      </c>
      <c r="C169" s="33">
        <v>1</v>
      </c>
      <c r="D169" s="33">
        <v>1</v>
      </c>
      <c r="E169" s="33">
        <v>0</v>
      </c>
      <c r="F169" t="s">
        <v>364</v>
      </c>
      <c r="G169" s="26">
        <v>45266</v>
      </c>
    </row>
    <row r="170" spans="1:13" x14ac:dyDescent="0.35">
      <c r="A170" s="45" t="s">
        <v>336</v>
      </c>
      <c r="B170" s="24" t="s">
        <v>365</v>
      </c>
      <c r="C170" s="33">
        <v>1</v>
      </c>
      <c r="D170" s="33">
        <v>0</v>
      </c>
      <c r="E170" s="33">
        <v>0</v>
      </c>
      <c r="F170" t="s">
        <v>366</v>
      </c>
      <c r="G170" s="26">
        <v>45266</v>
      </c>
    </row>
    <row r="171" spans="1:13" ht="29" x14ac:dyDescent="0.35">
      <c r="A171" s="45" t="s">
        <v>336</v>
      </c>
      <c r="B171" s="62" t="s">
        <v>367</v>
      </c>
      <c r="C171" s="33">
        <v>1</v>
      </c>
      <c r="D171" s="33">
        <v>0</v>
      </c>
      <c r="E171" s="33">
        <v>0</v>
      </c>
      <c r="F171" t="s">
        <v>368</v>
      </c>
      <c r="G171" s="26">
        <v>45266</v>
      </c>
    </row>
    <row r="172" spans="1:13" x14ac:dyDescent="0.35">
      <c r="A172" s="45" t="s">
        <v>336</v>
      </c>
      <c r="B172" s="59" t="s">
        <v>369</v>
      </c>
      <c r="C172" s="33">
        <v>1</v>
      </c>
      <c r="D172" s="33">
        <v>0</v>
      </c>
      <c r="E172" s="33">
        <v>1</v>
      </c>
      <c r="F172" t="s">
        <v>370</v>
      </c>
      <c r="G172" s="26">
        <v>45266</v>
      </c>
    </row>
    <row r="173" spans="1:13" x14ac:dyDescent="0.35">
      <c r="A173" s="45" t="s">
        <v>336</v>
      </c>
      <c r="B173" s="24" t="s">
        <v>371</v>
      </c>
      <c r="C173" s="33">
        <v>1</v>
      </c>
      <c r="D173" s="33">
        <v>0</v>
      </c>
      <c r="E173" s="33">
        <v>0</v>
      </c>
      <c r="F173" t="s">
        <v>372</v>
      </c>
      <c r="G173" s="26">
        <v>45266</v>
      </c>
    </row>
    <row r="174" spans="1:13" ht="29" x14ac:dyDescent="0.35">
      <c r="A174" s="45" t="s">
        <v>336</v>
      </c>
      <c r="B174" s="24" t="s">
        <v>373</v>
      </c>
      <c r="C174" s="33">
        <v>1</v>
      </c>
      <c r="D174" s="33">
        <v>0</v>
      </c>
      <c r="E174" s="33">
        <v>0</v>
      </c>
      <c r="F174" t="s">
        <v>374</v>
      </c>
      <c r="G174" s="26">
        <v>45266</v>
      </c>
    </row>
    <row r="175" spans="1:13" x14ac:dyDescent="0.35">
      <c r="A175" s="46" t="s">
        <v>336</v>
      </c>
      <c r="B175" s="25" t="s">
        <v>375</v>
      </c>
      <c r="C175" s="35">
        <v>1</v>
      </c>
      <c r="D175" s="35">
        <v>0</v>
      </c>
      <c r="E175" s="35">
        <v>0</v>
      </c>
      <c r="F175" s="8" t="s">
        <v>376</v>
      </c>
      <c r="G175" s="31">
        <v>45266</v>
      </c>
      <c r="H175" s="8"/>
    </row>
    <row r="176" spans="1:13" x14ac:dyDescent="0.35">
      <c r="A176" s="45" t="s">
        <v>377</v>
      </c>
      <c r="B176" s="59" t="s">
        <v>378</v>
      </c>
      <c r="C176" s="33">
        <v>1</v>
      </c>
      <c r="D176" s="33">
        <v>0</v>
      </c>
      <c r="E176" s="33">
        <v>0</v>
      </c>
      <c r="F176" t="s">
        <v>379</v>
      </c>
      <c r="G176" s="26">
        <v>45266</v>
      </c>
    </row>
    <row r="177" spans="1:7" ht="29" x14ac:dyDescent="0.35">
      <c r="A177" s="45" t="s">
        <v>377</v>
      </c>
      <c r="B177" s="59" t="s">
        <v>380</v>
      </c>
      <c r="C177" s="33">
        <v>1</v>
      </c>
      <c r="D177" s="33">
        <v>1</v>
      </c>
      <c r="E177" s="33">
        <v>0</v>
      </c>
      <c r="F177" t="s">
        <v>381</v>
      </c>
      <c r="G177" s="26">
        <v>45266</v>
      </c>
    </row>
    <row r="178" spans="1:7" x14ac:dyDescent="0.35">
      <c r="A178" s="45" t="s">
        <v>377</v>
      </c>
      <c r="B178" s="59" t="s">
        <v>382</v>
      </c>
      <c r="C178" s="33">
        <v>1</v>
      </c>
      <c r="D178" s="33">
        <v>1</v>
      </c>
      <c r="E178" s="33">
        <v>0</v>
      </c>
      <c r="F178" t="s">
        <v>383</v>
      </c>
      <c r="G178" s="26">
        <v>45266</v>
      </c>
    </row>
    <row r="179" spans="1:7" ht="29" x14ac:dyDescent="0.35">
      <c r="A179" s="45" t="s">
        <v>377</v>
      </c>
      <c r="B179" s="59" t="s">
        <v>384</v>
      </c>
      <c r="C179" s="33">
        <v>1</v>
      </c>
      <c r="D179" s="33">
        <v>0</v>
      </c>
      <c r="E179" s="33">
        <v>0</v>
      </c>
      <c r="F179" t="s">
        <v>385</v>
      </c>
      <c r="G179" s="26">
        <v>45266</v>
      </c>
    </row>
    <row r="180" spans="1:7" x14ac:dyDescent="0.35">
      <c r="A180" s="45" t="s">
        <v>377</v>
      </c>
      <c r="B180" s="64" t="s">
        <v>386</v>
      </c>
      <c r="C180" s="33">
        <v>1</v>
      </c>
      <c r="D180" s="33">
        <v>1</v>
      </c>
      <c r="E180" s="33">
        <v>0</v>
      </c>
      <c r="F180" t="s">
        <v>387</v>
      </c>
      <c r="G180" s="26">
        <v>45266</v>
      </c>
    </row>
    <row r="181" spans="1:7" x14ac:dyDescent="0.35">
      <c r="A181" s="45" t="s">
        <v>377</v>
      </c>
      <c r="B181" s="64" t="s">
        <v>388</v>
      </c>
      <c r="C181" s="33">
        <v>1</v>
      </c>
      <c r="D181" s="33">
        <v>1</v>
      </c>
      <c r="E181" s="33">
        <v>0</v>
      </c>
      <c r="F181" t="s">
        <v>389</v>
      </c>
      <c r="G181" s="26">
        <v>45266</v>
      </c>
    </row>
    <row r="182" spans="1:7" x14ac:dyDescent="0.35">
      <c r="A182" s="45" t="s">
        <v>377</v>
      </c>
      <c r="B182" s="24" t="s">
        <v>390</v>
      </c>
      <c r="C182" s="33">
        <v>1</v>
      </c>
      <c r="D182" s="33">
        <v>0</v>
      </c>
      <c r="E182" s="33">
        <v>0</v>
      </c>
      <c r="F182" t="s">
        <v>391</v>
      </c>
      <c r="G182" s="26">
        <v>45266</v>
      </c>
    </row>
    <row r="183" spans="1:7" x14ac:dyDescent="0.35">
      <c r="A183" s="45" t="s">
        <v>377</v>
      </c>
      <c r="B183" s="24" t="s">
        <v>392</v>
      </c>
      <c r="C183" s="33">
        <v>1</v>
      </c>
      <c r="D183" s="33">
        <v>0</v>
      </c>
      <c r="E183" s="33">
        <v>0</v>
      </c>
      <c r="F183" t="s">
        <v>393</v>
      </c>
      <c r="G183" s="26">
        <v>45266</v>
      </c>
    </row>
    <row r="184" spans="1:7" x14ac:dyDescent="0.35">
      <c r="A184" s="45" t="s">
        <v>377</v>
      </c>
      <c r="B184" s="24" t="s">
        <v>394</v>
      </c>
      <c r="C184" s="33">
        <v>1</v>
      </c>
      <c r="D184" s="33">
        <v>1</v>
      </c>
      <c r="E184" s="33">
        <v>0</v>
      </c>
      <c r="F184" t="s">
        <v>395</v>
      </c>
      <c r="G184" s="26">
        <v>45266</v>
      </c>
    </row>
    <row r="185" spans="1:7" x14ac:dyDescent="0.35">
      <c r="A185" s="45" t="s">
        <v>377</v>
      </c>
      <c r="B185" s="24" t="s">
        <v>396</v>
      </c>
      <c r="C185" s="33">
        <v>1</v>
      </c>
      <c r="D185" s="33">
        <v>0</v>
      </c>
      <c r="E185" s="33">
        <v>0</v>
      </c>
      <c r="F185" t="s">
        <v>397</v>
      </c>
      <c r="G185" s="26">
        <v>45266</v>
      </c>
    </row>
    <row r="186" spans="1:7" x14ac:dyDescent="0.35">
      <c r="A186" s="45" t="s">
        <v>377</v>
      </c>
      <c r="B186" s="24" t="s">
        <v>398</v>
      </c>
      <c r="C186" s="33">
        <v>1</v>
      </c>
      <c r="D186" s="33">
        <v>1</v>
      </c>
      <c r="E186" s="33">
        <v>0</v>
      </c>
      <c r="F186" t="s">
        <v>399</v>
      </c>
      <c r="G186" s="26">
        <v>45266</v>
      </c>
    </row>
    <row r="187" spans="1:7" ht="29" x14ac:dyDescent="0.35">
      <c r="A187" s="45" t="s">
        <v>377</v>
      </c>
      <c r="B187" s="24" t="s">
        <v>400</v>
      </c>
      <c r="C187" s="33">
        <v>1</v>
      </c>
      <c r="D187" s="33">
        <v>1</v>
      </c>
      <c r="E187" s="33">
        <v>0</v>
      </c>
      <c r="F187" t="s">
        <v>401</v>
      </c>
      <c r="G187" s="26">
        <v>45266</v>
      </c>
    </row>
    <row r="188" spans="1:7" ht="29" x14ac:dyDescent="0.35">
      <c r="A188" s="45" t="s">
        <v>377</v>
      </c>
      <c r="B188" s="24" t="s">
        <v>402</v>
      </c>
      <c r="C188" s="33">
        <v>0</v>
      </c>
      <c r="D188" s="33">
        <v>0</v>
      </c>
      <c r="E188" s="33">
        <v>0</v>
      </c>
      <c r="F188" t="s">
        <v>403</v>
      </c>
      <c r="G188" s="26">
        <v>45266</v>
      </c>
    </row>
    <row r="189" spans="1:7" ht="29" x14ac:dyDescent="0.35">
      <c r="A189" s="45" t="s">
        <v>377</v>
      </c>
      <c r="B189" s="24" t="s">
        <v>404</v>
      </c>
      <c r="C189" s="33">
        <v>1</v>
      </c>
      <c r="D189" s="33">
        <v>1</v>
      </c>
      <c r="E189" s="33">
        <v>0</v>
      </c>
      <c r="F189" t="s">
        <v>405</v>
      </c>
      <c r="G189" s="26">
        <v>45266</v>
      </c>
    </row>
    <row r="190" spans="1:7" x14ac:dyDescent="0.35">
      <c r="A190" s="45" t="s">
        <v>377</v>
      </c>
      <c r="B190" s="24" t="s">
        <v>406</v>
      </c>
      <c r="C190" s="33">
        <v>1</v>
      </c>
      <c r="D190" s="33">
        <v>0</v>
      </c>
      <c r="E190" s="33">
        <v>0</v>
      </c>
      <c r="F190" t="s">
        <v>407</v>
      </c>
      <c r="G190" s="26">
        <v>45266</v>
      </c>
    </row>
    <row r="191" spans="1:7" ht="29" x14ac:dyDescent="0.35">
      <c r="A191" s="45" t="s">
        <v>377</v>
      </c>
      <c r="B191" s="59" t="s">
        <v>408</v>
      </c>
      <c r="C191" s="33">
        <v>1</v>
      </c>
      <c r="D191" s="33">
        <v>0</v>
      </c>
      <c r="E191" s="33">
        <v>0</v>
      </c>
      <c r="F191" t="s">
        <v>409</v>
      </c>
      <c r="G191" s="26">
        <v>45266</v>
      </c>
    </row>
    <row r="192" spans="1:7" ht="29" x14ac:dyDescent="0.35">
      <c r="A192" s="45" t="s">
        <v>377</v>
      </c>
      <c r="B192" s="59" t="s">
        <v>410</v>
      </c>
      <c r="C192" s="33">
        <v>1</v>
      </c>
      <c r="D192" s="33">
        <v>0</v>
      </c>
      <c r="E192" s="33">
        <v>0</v>
      </c>
      <c r="F192" t="s">
        <v>411</v>
      </c>
      <c r="G192" s="26">
        <v>45266</v>
      </c>
    </row>
    <row r="193" spans="1:8" x14ac:dyDescent="0.35">
      <c r="A193" s="45" t="s">
        <v>377</v>
      </c>
      <c r="B193" s="24" t="s">
        <v>412</v>
      </c>
      <c r="C193" s="33">
        <v>1</v>
      </c>
      <c r="D193" s="33">
        <v>0</v>
      </c>
      <c r="E193" s="33">
        <v>1</v>
      </c>
      <c r="F193" t="s">
        <v>413</v>
      </c>
      <c r="G193" s="26">
        <v>45266</v>
      </c>
    </row>
    <row r="194" spans="1:8" x14ac:dyDescent="0.35">
      <c r="A194" s="45" t="s">
        <v>377</v>
      </c>
      <c r="B194" s="59" t="s">
        <v>414</v>
      </c>
      <c r="C194" s="33">
        <v>1</v>
      </c>
      <c r="D194" s="33">
        <v>0</v>
      </c>
      <c r="E194" s="33">
        <v>0</v>
      </c>
      <c r="F194" t="s">
        <v>415</v>
      </c>
      <c r="G194" s="26">
        <v>45266</v>
      </c>
    </row>
    <row r="195" spans="1:8" x14ac:dyDescent="0.35">
      <c r="A195" s="46" t="s">
        <v>377</v>
      </c>
      <c r="B195" s="25" t="s">
        <v>416</v>
      </c>
      <c r="C195" s="35">
        <v>1</v>
      </c>
      <c r="D195" s="35">
        <v>0</v>
      </c>
      <c r="E195" s="35">
        <v>1</v>
      </c>
      <c r="F195" s="8" t="s">
        <v>417</v>
      </c>
      <c r="G195" s="31">
        <v>45266</v>
      </c>
      <c r="H195" s="8"/>
    </row>
    <row r="196" spans="1:8" x14ac:dyDescent="0.35">
      <c r="A196" s="45" t="s">
        <v>418</v>
      </c>
      <c r="B196" s="59" t="s">
        <v>419</v>
      </c>
      <c r="C196" s="33">
        <v>1.25</v>
      </c>
      <c r="D196" s="33">
        <v>1.25</v>
      </c>
      <c r="E196" s="34">
        <v>0</v>
      </c>
      <c r="G196" s="26">
        <v>45264</v>
      </c>
    </row>
    <row r="197" spans="1:8" ht="29" x14ac:dyDescent="0.35">
      <c r="A197" s="45" t="s">
        <v>418</v>
      </c>
      <c r="B197" s="59" t="s">
        <v>420</v>
      </c>
      <c r="C197" s="37">
        <v>1.25</v>
      </c>
      <c r="D197" s="33">
        <v>1.25</v>
      </c>
      <c r="E197" s="33">
        <v>0</v>
      </c>
      <c r="G197" s="26">
        <v>45264</v>
      </c>
    </row>
    <row r="198" spans="1:8" x14ac:dyDescent="0.35">
      <c r="A198" s="45" t="s">
        <v>418</v>
      </c>
      <c r="B198" s="59" t="s">
        <v>421</v>
      </c>
      <c r="C198" s="33">
        <v>1.25</v>
      </c>
      <c r="D198" s="33">
        <v>0</v>
      </c>
      <c r="E198" s="33">
        <v>0</v>
      </c>
      <c r="G198" s="26">
        <v>45264</v>
      </c>
    </row>
    <row r="199" spans="1:8" x14ac:dyDescent="0.35">
      <c r="A199" s="45" t="s">
        <v>418</v>
      </c>
      <c r="B199" s="59" t="s">
        <v>422</v>
      </c>
      <c r="C199" s="37">
        <v>1.25</v>
      </c>
      <c r="D199" s="33">
        <v>0</v>
      </c>
      <c r="E199" s="33">
        <v>0</v>
      </c>
      <c r="G199" s="26">
        <v>45264</v>
      </c>
    </row>
    <row r="200" spans="1:8" x14ac:dyDescent="0.35">
      <c r="A200" s="45" t="s">
        <v>418</v>
      </c>
      <c r="B200" s="59" t="s">
        <v>423</v>
      </c>
      <c r="C200" s="33">
        <v>1.25</v>
      </c>
      <c r="D200" s="33">
        <v>1.25</v>
      </c>
      <c r="E200" s="34">
        <v>0</v>
      </c>
      <c r="G200" s="26">
        <v>45264</v>
      </c>
    </row>
    <row r="201" spans="1:8" x14ac:dyDescent="0.35">
      <c r="A201" s="45" t="s">
        <v>418</v>
      </c>
      <c r="B201" s="65" t="s">
        <v>424</v>
      </c>
      <c r="C201" s="33">
        <v>1.25</v>
      </c>
      <c r="D201" s="34">
        <v>0</v>
      </c>
      <c r="E201" s="53">
        <v>0</v>
      </c>
      <c r="G201" s="26">
        <v>45265</v>
      </c>
    </row>
    <row r="202" spans="1:8" x14ac:dyDescent="0.35">
      <c r="A202" s="45" t="s">
        <v>418</v>
      </c>
      <c r="B202" s="64" t="s">
        <v>425</v>
      </c>
      <c r="C202" s="33">
        <v>1.25</v>
      </c>
      <c r="D202" s="33">
        <v>1.25</v>
      </c>
      <c r="E202" s="33">
        <v>0</v>
      </c>
      <c r="G202" s="26">
        <v>45265</v>
      </c>
    </row>
    <row r="203" spans="1:8" x14ac:dyDescent="0.35">
      <c r="A203" s="45" t="s">
        <v>418</v>
      </c>
      <c r="B203" s="64" t="s">
        <v>426</v>
      </c>
      <c r="C203" s="33">
        <v>1.25</v>
      </c>
      <c r="D203" s="33">
        <v>0</v>
      </c>
      <c r="E203" s="33">
        <v>1.25</v>
      </c>
      <c r="G203" s="26">
        <v>45265</v>
      </c>
    </row>
    <row r="204" spans="1:8" ht="29" x14ac:dyDescent="0.35">
      <c r="A204" s="45" t="s">
        <v>418</v>
      </c>
      <c r="B204" s="59" t="s">
        <v>427</v>
      </c>
      <c r="C204" s="33">
        <v>1.25</v>
      </c>
      <c r="D204" s="33">
        <v>1.25</v>
      </c>
      <c r="E204" s="33">
        <v>1.25</v>
      </c>
      <c r="G204" s="26">
        <v>45265</v>
      </c>
    </row>
    <row r="205" spans="1:8" ht="29" x14ac:dyDescent="0.35">
      <c r="A205" s="45" t="s">
        <v>418</v>
      </c>
      <c r="B205" s="59" t="s">
        <v>428</v>
      </c>
      <c r="C205" s="33">
        <v>1.25</v>
      </c>
      <c r="D205" s="33">
        <v>1.25</v>
      </c>
      <c r="E205" s="33">
        <v>0</v>
      </c>
      <c r="G205" s="26">
        <v>45265</v>
      </c>
    </row>
    <row r="206" spans="1:8" x14ac:dyDescent="0.35">
      <c r="A206" s="45" t="s">
        <v>418</v>
      </c>
      <c r="B206" s="59" t="s">
        <v>429</v>
      </c>
      <c r="C206" s="33">
        <v>1.25</v>
      </c>
      <c r="D206" s="33">
        <v>0</v>
      </c>
      <c r="E206" s="33">
        <v>1.25</v>
      </c>
      <c r="G206" s="26">
        <v>45265</v>
      </c>
    </row>
    <row r="207" spans="1:8" x14ac:dyDescent="0.35">
      <c r="A207" s="45" t="s">
        <v>418</v>
      </c>
      <c r="B207" s="59" t="s">
        <v>430</v>
      </c>
      <c r="C207" s="33">
        <v>1.25</v>
      </c>
      <c r="D207" s="33">
        <v>1.25</v>
      </c>
      <c r="E207" s="36">
        <v>0</v>
      </c>
      <c r="G207" s="26">
        <v>45265</v>
      </c>
    </row>
    <row r="208" spans="1:8" x14ac:dyDescent="0.35">
      <c r="A208" s="45" t="s">
        <v>418</v>
      </c>
      <c r="B208" s="59" t="s">
        <v>431</v>
      </c>
      <c r="C208" s="33">
        <v>1.25</v>
      </c>
      <c r="D208" s="33">
        <v>0</v>
      </c>
      <c r="E208" s="33">
        <v>0</v>
      </c>
      <c r="G208" s="26">
        <v>45265</v>
      </c>
    </row>
    <row r="209" spans="1:8" ht="29" x14ac:dyDescent="0.35">
      <c r="A209" s="45" t="s">
        <v>418</v>
      </c>
      <c r="B209" s="59" t="s">
        <v>432</v>
      </c>
      <c r="C209" s="33">
        <v>1.25</v>
      </c>
      <c r="D209" s="33">
        <v>0</v>
      </c>
      <c r="E209" s="33">
        <v>0</v>
      </c>
      <c r="G209" s="26">
        <v>45265</v>
      </c>
    </row>
    <row r="210" spans="1:8" x14ac:dyDescent="0.35">
      <c r="A210" s="45" t="s">
        <v>418</v>
      </c>
      <c r="B210" s="59" t="s">
        <v>433</v>
      </c>
      <c r="C210" s="33">
        <v>1.25</v>
      </c>
      <c r="D210" s="33">
        <v>0</v>
      </c>
      <c r="E210" s="33">
        <v>0</v>
      </c>
      <c r="G210" s="26">
        <v>45265</v>
      </c>
    </row>
    <row r="211" spans="1:8" ht="29" x14ac:dyDescent="0.35">
      <c r="A211" s="45" t="s">
        <v>418</v>
      </c>
      <c r="B211" s="59" t="s">
        <v>434</v>
      </c>
      <c r="C211" s="33">
        <v>1.25</v>
      </c>
      <c r="D211" s="33">
        <v>1.25</v>
      </c>
      <c r="E211" s="33">
        <v>0</v>
      </c>
      <c r="G211" s="26">
        <v>45266</v>
      </c>
    </row>
    <row r="212" spans="1:8" ht="29" x14ac:dyDescent="0.35">
      <c r="A212" s="45" t="s">
        <v>418</v>
      </c>
      <c r="B212" s="59" t="s">
        <v>435</v>
      </c>
      <c r="C212" s="33">
        <v>1.25</v>
      </c>
      <c r="D212" s="33">
        <v>1.25</v>
      </c>
      <c r="E212" s="33">
        <v>0</v>
      </c>
      <c r="G212" s="26">
        <v>45266</v>
      </c>
    </row>
    <row r="213" spans="1:8" x14ac:dyDescent="0.35">
      <c r="A213" s="45" t="s">
        <v>418</v>
      </c>
      <c r="B213" s="59" t="s">
        <v>436</v>
      </c>
      <c r="C213" s="33">
        <v>1.25</v>
      </c>
      <c r="D213" s="33">
        <v>1.25</v>
      </c>
      <c r="E213" s="33">
        <v>0</v>
      </c>
      <c r="G213" s="26">
        <v>45266</v>
      </c>
    </row>
    <row r="214" spans="1:8" x14ac:dyDescent="0.35">
      <c r="A214" s="45" t="s">
        <v>418</v>
      </c>
      <c r="B214" s="59" t="s">
        <v>437</v>
      </c>
      <c r="C214" s="33">
        <v>1.25</v>
      </c>
      <c r="D214" s="33">
        <v>1.25</v>
      </c>
      <c r="E214" s="33">
        <v>0</v>
      </c>
      <c r="G214" s="26">
        <v>45266</v>
      </c>
    </row>
    <row r="215" spans="1:8" x14ac:dyDescent="0.35">
      <c r="A215" s="46" t="s">
        <v>418</v>
      </c>
      <c r="B215" s="63" t="s">
        <v>438</v>
      </c>
      <c r="C215" s="35">
        <v>1.25</v>
      </c>
      <c r="D215" s="35">
        <v>1.25</v>
      </c>
      <c r="E215" s="35">
        <v>0</v>
      </c>
      <c r="F215" s="8"/>
      <c r="G215" s="31">
        <v>45266</v>
      </c>
      <c r="H215" s="8"/>
    </row>
    <row r="216" spans="1:8" ht="29" x14ac:dyDescent="0.35">
      <c r="A216" s="45" t="s">
        <v>439</v>
      </c>
      <c r="B216" s="24" t="s">
        <v>440</v>
      </c>
      <c r="C216" s="66">
        <v>0.25</v>
      </c>
      <c r="D216" s="43">
        <v>0</v>
      </c>
      <c r="E216" s="43">
        <v>0</v>
      </c>
      <c r="F216" s="24"/>
      <c r="G216" s="26">
        <v>45264</v>
      </c>
      <c r="H216" s="24"/>
    </row>
    <row r="217" spans="1:8" ht="29" x14ac:dyDescent="0.35">
      <c r="A217" s="45" t="s">
        <v>439</v>
      </c>
      <c r="B217" s="24" t="s">
        <v>441</v>
      </c>
      <c r="C217" s="66">
        <v>0.25</v>
      </c>
      <c r="D217" s="43">
        <v>0</v>
      </c>
      <c r="E217" s="43">
        <v>0.25</v>
      </c>
      <c r="F217" s="24"/>
      <c r="G217" s="26">
        <v>45264</v>
      </c>
      <c r="H217" s="24"/>
    </row>
    <row r="218" spans="1:8" ht="29" x14ac:dyDescent="0.35">
      <c r="A218" s="45" t="s">
        <v>439</v>
      </c>
      <c r="B218" s="24" t="s">
        <v>442</v>
      </c>
      <c r="C218" s="66">
        <v>0.25</v>
      </c>
      <c r="D218" s="43">
        <v>0.25</v>
      </c>
      <c r="E218" s="43">
        <v>0</v>
      </c>
      <c r="F218" s="24"/>
      <c r="G218" s="26">
        <v>45264</v>
      </c>
      <c r="H218" s="24"/>
    </row>
    <row r="219" spans="1:8" ht="29" x14ac:dyDescent="0.35">
      <c r="A219" s="45" t="s">
        <v>439</v>
      </c>
      <c r="B219" s="72" t="s">
        <v>443</v>
      </c>
      <c r="C219" s="66">
        <v>0.25</v>
      </c>
      <c r="D219" s="43">
        <v>0.25</v>
      </c>
      <c r="E219" s="43">
        <v>0</v>
      </c>
      <c r="F219" s="24"/>
      <c r="G219" s="26">
        <v>45265</v>
      </c>
      <c r="H219" s="24"/>
    </row>
    <row r="220" spans="1:8" ht="29" x14ac:dyDescent="0.35">
      <c r="A220" s="45" t="s">
        <v>439</v>
      </c>
      <c r="B220" s="24" t="s">
        <v>444</v>
      </c>
      <c r="C220" s="66">
        <v>0.25</v>
      </c>
      <c r="D220" s="66">
        <v>0</v>
      </c>
      <c r="E220" s="75">
        <v>0</v>
      </c>
      <c r="F220" s="24"/>
      <c r="G220" s="26"/>
      <c r="H220" s="24"/>
    </row>
    <row r="221" spans="1:8" ht="29" x14ac:dyDescent="0.35">
      <c r="A221" s="46" t="s">
        <v>439</v>
      </c>
      <c r="B221" s="76" t="s">
        <v>445</v>
      </c>
      <c r="C221" s="70">
        <v>0.25</v>
      </c>
      <c r="D221" s="44">
        <v>0</v>
      </c>
      <c r="E221" s="44">
        <v>0.25</v>
      </c>
      <c r="F221" s="25"/>
      <c r="G221" s="31">
        <v>45265</v>
      </c>
      <c r="H221" s="25"/>
    </row>
    <row r="222" spans="1:8" x14ac:dyDescent="0.35">
      <c r="A222" s="47" t="s">
        <v>446</v>
      </c>
      <c r="B222" s="59" t="s">
        <v>447</v>
      </c>
      <c r="C222" s="43">
        <v>1</v>
      </c>
      <c r="D222" s="43">
        <v>1</v>
      </c>
      <c r="E222" s="43">
        <v>0</v>
      </c>
      <c r="F222" s="24" t="s">
        <v>20</v>
      </c>
      <c r="G222" s="51">
        <v>45263</v>
      </c>
      <c r="H222" s="24"/>
    </row>
    <row r="223" spans="1:8" x14ac:dyDescent="0.35">
      <c r="A223" s="47" t="s">
        <v>446</v>
      </c>
      <c r="B223" s="72" t="s">
        <v>448</v>
      </c>
      <c r="C223" s="43">
        <v>1</v>
      </c>
      <c r="D223" s="43">
        <v>1</v>
      </c>
      <c r="E223" s="43">
        <v>0</v>
      </c>
      <c r="F223" s="24" t="s">
        <v>23</v>
      </c>
      <c r="G223" s="51">
        <v>45263</v>
      </c>
      <c r="H223" s="24"/>
    </row>
    <row r="224" spans="1:8" ht="29" x14ac:dyDescent="0.35">
      <c r="A224" s="47" t="s">
        <v>446</v>
      </c>
      <c r="B224" s="24" t="s">
        <v>449</v>
      </c>
      <c r="C224" s="43">
        <v>1</v>
      </c>
      <c r="D224" s="43">
        <v>1</v>
      </c>
      <c r="E224" s="43">
        <v>0</v>
      </c>
      <c r="F224" s="24" t="s">
        <v>26</v>
      </c>
      <c r="G224" s="51">
        <v>45263</v>
      </c>
      <c r="H224" s="24"/>
    </row>
    <row r="225" spans="1:8" x14ac:dyDescent="0.35">
      <c r="A225" s="47" t="s">
        <v>446</v>
      </c>
      <c r="B225" s="24" t="s">
        <v>450</v>
      </c>
      <c r="C225" s="43">
        <v>1</v>
      </c>
      <c r="D225" s="43">
        <v>1</v>
      </c>
      <c r="E225" s="43">
        <v>0</v>
      </c>
      <c r="F225" s="24" t="s">
        <v>29</v>
      </c>
      <c r="G225" s="51">
        <v>45263</v>
      </c>
      <c r="H225" s="24"/>
    </row>
    <row r="226" spans="1:8" x14ac:dyDescent="0.35">
      <c r="A226" s="48" t="s">
        <v>446</v>
      </c>
      <c r="B226" s="25" t="s">
        <v>451</v>
      </c>
      <c r="C226" s="44">
        <v>1</v>
      </c>
      <c r="D226" s="44">
        <v>0</v>
      </c>
      <c r="E226" s="44">
        <v>0</v>
      </c>
      <c r="F226" s="25" t="s">
        <v>32</v>
      </c>
      <c r="G226" s="52">
        <v>45263</v>
      </c>
      <c r="H226" s="24"/>
    </row>
    <row r="227" spans="1:8" ht="29" x14ac:dyDescent="0.35">
      <c r="A227" s="47" t="s">
        <v>452</v>
      </c>
      <c r="B227" s="59" t="s">
        <v>453</v>
      </c>
      <c r="C227" s="43">
        <v>1</v>
      </c>
      <c r="D227" s="43">
        <v>1</v>
      </c>
      <c r="E227" s="43">
        <v>0</v>
      </c>
      <c r="F227" s="24" t="s">
        <v>79</v>
      </c>
      <c r="G227" s="51">
        <v>45263</v>
      </c>
      <c r="H227" s="24"/>
    </row>
    <row r="228" spans="1:8" x14ac:dyDescent="0.35">
      <c r="A228" s="47" t="s">
        <v>452</v>
      </c>
      <c r="B228" s="59" t="s">
        <v>454</v>
      </c>
      <c r="C228" s="43">
        <v>1</v>
      </c>
      <c r="D228" s="67">
        <v>0</v>
      </c>
      <c r="E228" s="43">
        <v>0</v>
      </c>
      <c r="F228" s="24" t="s">
        <v>81</v>
      </c>
      <c r="G228" s="51">
        <v>45263</v>
      </c>
      <c r="H228" s="24"/>
    </row>
    <row r="229" spans="1:8" x14ac:dyDescent="0.35">
      <c r="A229" s="47" t="s">
        <v>452</v>
      </c>
      <c r="B229" s="24" t="s">
        <v>455</v>
      </c>
      <c r="C229" s="43">
        <v>1</v>
      </c>
      <c r="D229" s="43">
        <v>1</v>
      </c>
      <c r="E229" s="43">
        <v>0</v>
      </c>
      <c r="F229" s="24" t="s">
        <v>83</v>
      </c>
      <c r="G229" s="51">
        <v>45263</v>
      </c>
      <c r="H229" s="24"/>
    </row>
    <row r="230" spans="1:8" x14ac:dyDescent="0.35">
      <c r="A230" s="47" t="s">
        <v>452</v>
      </c>
      <c r="B230" s="24" t="s">
        <v>456</v>
      </c>
      <c r="C230" s="43">
        <v>1</v>
      </c>
      <c r="D230" s="43">
        <v>0</v>
      </c>
      <c r="E230" s="43">
        <v>0</v>
      </c>
      <c r="F230" s="24" t="s">
        <v>85</v>
      </c>
      <c r="G230" s="51">
        <v>45263</v>
      </c>
      <c r="H230" s="24"/>
    </row>
    <row r="231" spans="1:8" x14ac:dyDescent="0.35">
      <c r="A231" s="47" t="s">
        <v>452</v>
      </c>
      <c r="B231" s="24" t="s">
        <v>457</v>
      </c>
      <c r="C231" s="43">
        <v>0</v>
      </c>
      <c r="D231" s="43">
        <v>0</v>
      </c>
      <c r="E231" s="43">
        <v>0</v>
      </c>
      <c r="F231" s="24" t="s">
        <v>87</v>
      </c>
      <c r="G231" s="51">
        <v>45263</v>
      </c>
      <c r="H231" s="24"/>
    </row>
    <row r="232" spans="1:8" ht="29" x14ac:dyDescent="0.35">
      <c r="A232" s="48" t="s">
        <v>452</v>
      </c>
      <c r="B232" s="54" t="s">
        <v>458</v>
      </c>
      <c r="C232" s="44">
        <v>1</v>
      </c>
      <c r="D232" s="68">
        <v>0</v>
      </c>
      <c r="E232" s="44">
        <v>0</v>
      </c>
      <c r="F232" s="25" t="s">
        <v>89</v>
      </c>
      <c r="G232" s="52">
        <v>45263</v>
      </c>
      <c r="H232" s="25"/>
    </row>
    <row r="233" spans="1:8" ht="29" x14ac:dyDescent="0.35">
      <c r="A233" s="47" t="s">
        <v>459</v>
      </c>
      <c r="B233" s="61" t="s">
        <v>460</v>
      </c>
      <c r="C233" s="43">
        <v>1</v>
      </c>
      <c r="D233" s="43">
        <v>1</v>
      </c>
      <c r="E233" s="43">
        <v>0</v>
      </c>
      <c r="F233" s="40" t="s">
        <v>136</v>
      </c>
      <c r="G233" s="51">
        <v>45263</v>
      </c>
      <c r="H233" s="40"/>
    </row>
    <row r="234" spans="1:8" x14ac:dyDescent="0.35">
      <c r="A234" s="47" t="s">
        <v>459</v>
      </c>
      <c r="B234" s="59" t="s">
        <v>461</v>
      </c>
      <c r="C234" s="43">
        <v>1</v>
      </c>
      <c r="D234" s="43">
        <v>1</v>
      </c>
      <c r="E234" s="43">
        <v>0</v>
      </c>
      <c r="F234" s="24" t="s">
        <v>138</v>
      </c>
      <c r="G234" s="51">
        <v>45263</v>
      </c>
      <c r="H234" s="24"/>
    </row>
    <row r="235" spans="1:8" ht="29" x14ac:dyDescent="0.35">
      <c r="A235" s="47" t="s">
        <v>459</v>
      </c>
      <c r="B235" s="24" t="s">
        <v>462</v>
      </c>
      <c r="C235" s="43">
        <v>1</v>
      </c>
      <c r="D235" s="43">
        <v>0</v>
      </c>
      <c r="E235" s="43">
        <v>0</v>
      </c>
      <c r="F235" s="24" t="s">
        <v>140</v>
      </c>
      <c r="G235" s="51">
        <v>45263</v>
      </c>
      <c r="H235" s="24"/>
    </row>
    <row r="236" spans="1:8" ht="29" x14ac:dyDescent="0.35">
      <c r="A236" s="47" t="s">
        <v>459</v>
      </c>
      <c r="B236" s="24" t="s">
        <v>463</v>
      </c>
      <c r="C236" s="43">
        <v>1</v>
      </c>
      <c r="D236" s="43">
        <v>0</v>
      </c>
      <c r="E236" s="43">
        <v>0</v>
      </c>
      <c r="F236" s="24" t="s">
        <v>142</v>
      </c>
      <c r="G236" s="51">
        <v>45263</v>
      </c>
      <c r="H236" s="24"/>
    </row>
    <row r="237" spans="1:8" ht="29" x14ac:dyDescent="0.35">
      <c r="A237" s="47" t="s">
        <v>459</v>
      </c>
      <c r="B237" s="24" t="s">
        <v>464</v>
      </c>
      <c r="C237" s="43">
        <v>1</v>
      </c>
      <c r="D237" s="43">
        <v>1</v>
      </c>
      <c r="E237" s="43">
        <v>0</v>
      </c>
      <c r="F237" s="24" t="s">
        <v>144</v>
      </c>
      <c r="G237" s="51">
        <v>45263</v>
      </c>
      <c r="H237" s="24"/>
    </row>
    <row r="238" spans="1:8" ht="29" x14ac:dyDescent="0.35">
      <c r="A238" s="48" t="s">
        <v>459</v>
      </c>
      <c r="B238" s="54" t="s">
        <v>465</v>
      </c>
      <c r="C238" s="44">
        <v>1</v>
      </c>
      <c r="D238" s="50">
        <v>0</v>
      </c>
      <c r="E238" s="44">
        <v>0</v>
      </c>
      <c r="F238" s="25" t="s">
        <v>146</v>
      </c>
      <c r="G238" s="52">
        <v>45263</v>
      </c>
      <c r="H238" s="25"/>
    </row>
    <row r="239" spans="1:8" x14ac:dyDescent="0.35">
      <c r="A239" s="47" t="s">
        <v>466</v>
      </c>
      <c r="B239" s="59" t="s">
        <v>467</v>
      </c>
      <c r="C239" s="33">
        <v>1.25</v>
      </c>
      <c r="D239" s="53">
        <v>0</v>
      </c>
      <c r="E239" s="43">
        <v>0</v>
      </c>
      <c r="F239" s="24"/>
      <c r="G239" s="51">
        <v>45263</v>
      </c>
      <c r="H239" s="24"/>
    </row>
    <row r="240" spans="1:8" x14ac:dyDescent="0.35">
      <c r="A240" s="47" t="s">
        <v>466</v>
      </c>
      <c r="B240" s="59" t="s">
        <v>468</v>
      </c>
      <c r="C240" s="33">
        <v>1.25</v>
      </c>
      <c r="D240" s="33">
        <v>1.25</v>
      </c>
      <c r="E240" s="43">
        <v>0</v>
      </c>
      <c r="F240" s="24"/>
      <c r="G240" s="51">
        <v>45263</v>
      </c>
      <c r="H240" s="24"/>
    </row>
    <row r="241" spans="1:9" x14ac:dyDescent="0.35">
      <c r="A241" s="47" t="s">
        <v>466</v>
      </c>
      <c r="B241" s="59" t="s">
        <v>469</v>
      </c>
      <c r="C241" s="33">
        <v>1.25</v>
      </c>
      <c r="D241" s="33">
        <v>1.25</v>
      </c>
      <c r="E241" s="66">
        <v>0</v>
      </c>
      <c r="F241" s="24"/>
      <c r="G241" s="51">
        <v>45263</v>
      </c>
      <c r="H241" s="24"/>
    </row>
    <row r="242" spans="1:9" ht="29" x14ac:dyDescent="0.35">
      <c r="A242" s="48" t="s">
        <v>466</v>
      </c>
      <c r="B242" s="63" t="s">
        <v>470</v>
      </c>
      <c r="C242" s="35">
        <v>1.25</v>
      </c>
      <c r="D242" s="35">
        <v>1.25</v>
      </c>
      <c r="E242" s="44">
        <v>0</v>
      </c>
      <c r="F242" s="25"/>
      <c r="G242" s="51">
        <v>45263</v>
      </c>
      <c r="H242" s="25"/>
    </row>
    <row r="243" spans="1:9" x14ac:dyDescent="0.35">
      <c r="A243" s="49" t="s">
        <v>471</v>
      </c>
      <c r="B243" s="40" t="s">
        <v>472</v>
      </c>
      <c r="C243" s="36">
        <v>7.75</v>
      </c>
      <c r="D243" s="41">
        <v>0</v>
      </c>
      <c r="E243" s="41">
        <v>0</v>
      </c>
      <c r="F243" s="39"/>
      <c r="G243" s="42">
        <v>45263</v>
      </c>
      <c r="H243" s="39"/>
    </row>
    <row r="244" spans="1:9" ht="15.5" x14ac:dyDescent="0.35">
      <c r="A244" s="45" t="s">
        <v>471</v>
      </c>
      <c r="B244" s="24" t="s">
        <v>473</v>
      </c>
      <c r="C244" s="36">
        <v>7.75</v>
      </c>
      <c r="D244" s="33">
        <v>0</v>
      </c>
      <c r="E244" s="33">
        <v>7.75</v>
      </c>
      <c r="G244" s="26">
        <v>45263</v>
      </c>
      <c r="I244" s="27"/>
    </row>
    <row r="245" spans="1:9" ht="29" x14ac:dyDescent="0.35">
      <c r="A245" s="45" t="s">
        <v>471</v>
      </c>
      <c r="B245" s="24" t="s">
        <v>474</v>
      </c>
      <c r="C245" s="36">
        <v>7.75</v>
      </c>
      <c r="D245" s="33">
        <v>7.75</v>
      </c>
      <c r="E245" s="33">
        <v>7.75</v>
      </c>
      <c r="G245" s="26">
        <v>45263</v>
      </c>
      <c r="I245" s="28"/>
    </row>
    <row r="246" spans="1:9" ht="15.5" x14ac:dyDescent="0.35">
      <c r="A246" s="45" t="s">
        <v>471</v>
      </c>
      <c r="B246" s="24" t="s">
        <v>475</v>
      </c>
      <c r="C246" s="33">
        <v>3</v>
      </c>
      <c r="D246" s="33">
        <v>0</v>
      </c>
      <c r="E246" s="33">
        <v>0</v>
      </c>
      <c r="G246" s="26">
        <v>45263</v>
      </c>
      <c r="I246" s="29"/>
    </row>
    <row r="247" spans="1:9" ht="29" x14ac:dyDescent="0.35">
      <c r="A247" s="45" t="s">
        <v>471</v>
      </c>
      <c r="B247" s="24" t="s">
        <v>476</v>
      </c>
      <c r="C247" s="33">
        <v>3</v>
      </c>
      <c r="D247" s="33">
        <v>3.25</v>
      </c>
      <c r="E247" s="33">
        <v>0</v>
      </c>
      <c r="G247" s="26">
        <v>45263</v>
      </c>
      <c r="I247" s="27"/>
    </row>
    <row r="248" spans="1:9" ht="29" x14ac:dyDescent="0.35">
      <c r="A248" s="45" t="s">
        <v>471</v>
      </c>
      <c r="B248" s="24" t="s">
        <v>477</v>
      </c>
      <c r="C248" s="33">
        <v>3</v>
      </c>
      <c r="D248" s="33">
        <v>3.25</v>
      </c>
      <c r="E248" s="33">
        <v>0</v>
      </c>
      <c r="G248" s="26">
        <v>45263</v>
      </c>
      <c r="I248" s="27"/>
    </row>
    <row r="249" spans="1:9" x14ac:dyDescent="0.35">
      <c r="A249" s="45" t="s">
        <v>471</v>
      </c>
      <c r="B249" s="24" t="s">
        <v>478</v>
      </c>
      <c r="C249" s="33">
        <v>3</v>
      </c>
      <c r="D249" s="33">
        <v>0</v>
      </c>
      <c r="E249" s="33">
        <v>3.25</v>
      </c>
      <c r="G249" s="26">
        <v>45263</v>
      </c>
      <c r="I249" s="28"/>
    </row>
    <row r="250" spans="1:9" ht="15.5" x14ac:dyDescent="0.35">
      <c r="A250" s="45" t="s">
        <v>471</v>
      </c>
      <c r="B250" s="24" t="s">
        <v>479</v>
      </c>
      <c r="C250" s="33">
        <v>3</v>
      </c>
      <c r="D250" s="33">
        <v>0</v>
      </c>
      <c r="E250" s="33">
        <v>3.25</v>
      </c>
      <c r="G250" s="26">
        <v>45263</v>
      </c>
      <c r="I250" s="29"/>
    </row>
    <row r="251" spans="1:9" ht="29" x14ac:dyDescent="0.35">
      <c r="A251" s="45" t="s">
        <v>471</v>
      </c>
      <c r="B251" s="24" t="s">
        <v>480</v>
      </c>
      <c r="C251" s="33">
        <v>3</v>
      </c>
      <c r="D251" s="33">
        <v>0</v>
      </c>
      <c r="E251" s="33">
        <v>0</v>
      </c>
      <c r="G251" s="26">
        <v>45263</v>
      </c>
      <c r="I251" s="28"/>
    </row>
    <row r="252" spans="1:9" x14ac:dyDescent="0.35">
      <c r="A252" s="45" t="s">
        <v>471</v>
      </c>
      <c r="B252" s="24" t="s">
        <v>481</v>
      </c>
      <c r="C252" s="36">
        <v>3</v>
      </c>
      <c r="D252" s="53">
        <v>0</v>
      </c>
      <c r="E252" s="36">
        <v>0</v>
      </c>
      <c r="G252" s="26"/>
      <c r="I252" s="28"/>
    </row>
    <row r="253" spans="1:9" ht="17.5" x14ac:dyDescent="0.35">
      <c r="A253" s="46" t="s">
        <v>471</v>
      </c>
      <c r="B253" s="25" t="s">
        <v>482</v>
      </c>
      <c r="C253" s="35">
        <v>3</v>
      </c>
      <c r="D253" s="35">
        <v>0</v>
      </c>
      <c r="E253" s="35">
        <v>0</v>
      </c>
      <c r="F253" s="8"/>
      <c r="G253" s="31">
        <v>45263</v>
      </c>
      <c r="H253" s="8"/>
      <c r="I253" s="30"/>
    </row>
    <row r="254" spans="1:9" ht="15.5" x14ac:dyDescent="0.35">
      <c r="D254" s="33"/>
      <c r="E254" s="33"/>
      <c r="I254" s="29"/>
    </row>
    <row r="255" spans="1:9" ht="15.5" x14ac:dyDescent="0.35">
      <c r="B255"/>
      <c r="C255"/>
      <c r="D255" s="27"/>
      <c r="E255"/>
    </row>
    <row r="256" spans="1:9" x14ac:dyDescent="0.35">
      <c r="B256"/>
      <c r="C256"/>
      <c r="D256" s="28"/>
      <c r="E256"/>
    </row>
    <row r="257" spans="2:9" ht="15.5" x14ac:dyDescent="0.35">
      <c r="B257"/>
      <c r="C257"/>
      <c r="D257" s="29"/>
      <c r="E257"/>
    </row>
    <row r="258" spans="2:9" ht="15.5" x14ac:dyDescent="0.35">
      <c r="B258" s="90" t="s">
        <v>483</v>
      </c>
      <c r="C258" s="91">
        <v>129</v>
      </c>
      <c r="D258" s="27"/>
      <c r="E258"/>
    </row>
    <row r="259" spans="2:9" ht="15.65" customHeight="1" x14ac:dyDescent="0.35">
      <c r="B259"/>
      <c r="C259" s="92"/>
      <c r="D259" s="28"/>
      <c r="E259"/>
    </row>
    <row r="260" spans="2:9" x14ac:dyDescent="0.35">
      <c r="B260" s="90" t="s">
        <v>484</v>
      </c>
      <c r="C260" s="92">
        <v>60.75</v>
      </c>
      <c r="D260" s="28"/>
      <c r="E260"/>
    </row>
    <row r="261" spans="2:9" ht="15.5" x14ac:dyDescent="0.35">
      <c r="B261"/>
      <c r="C261" s="92"/>
      <c r="D261" s="29"/>
      <c r="E261"/>
    </row>
    <row r="262" spans="2:9" ht="15.5" x14ac:dyDescent="0.35">
      <c r="B262" s="90" t="s">
        <v>485</v>
      </c>
      <c r="C262" s="92" t="s">
        <v>486</v>
      </c>
      <c r="D262"/>
      <c r="E262"/>
      <c r="F262" s="27"/>
    </row>
    <row r="263" spans="2:9" x14ac:dyDescent="0.35">
      <c r="B263" s="77"/>
      <c r="C263"/>
      <c r="D263"/>
      <c r="E263"/>
      <c r="F263" s="28"/>
    </row>
    <row r="264" spans="2:9" ht="15.5" x14ac:dyDescent="0.35">
      <c r="D264" s="33"/>
      <c r="E264" s="33"/>
      <c r="I264" s="29"/>
    </row>
    <row r="265" spans="2:9" x14ac:dyDescent="0.35">
      <c r="D265" s="33"/>
      <c r="E265" s="33"/>
    </row>
    <row r="266" spans="2:9" x14ac:dyDescent="0.35">
      <c r="D266" s="33"/>
      <c r="E266" s="33"/>
    </row>
    <row r="267" spans="2:9" x14ac:dyDescent="0.35">
      <c r="D267" s="33"/>
      <c r="E267" s="33"/>
    </row>
    <row r="268" spans="2:9" x14ac:dyDescent="0.35">
      <c r="D268" s="33"/>
      <c r="E268" s="33"/>
    </row>
    <row r="269" spans="2:9" x14ac:dyDescent="0.35">
      <c r="D269" s="33"/>
      <c r="E269" s="33"/>
    </row>
    <row r="270" spans="2:9" x14ac:dyDescent="0.35">
      <c r="D270" s="33"/>
      <c r="E270" s="33"/>
    </row>
    <row r="271" spans="2:9" x14ac:dyDescent="0.35">
      <c r="D271" s="33"/>
      <c r="E271" s="33"/>
    </row>
    <row r="272" spans="2:9" x14ac:dyDescent="0.35">
      <c r="D272" s="33"/>
      <c r="E272" s="33"/>
    </row>
    <row r="273" spans="4:5" x14ac:dyDescent="0.35">
      <c r="D273" s="33"/>
      <c r="E273" s="33"/>
    </row>
    <row r="274" spans="4:5" x14ac:dyDescent="0.35">
      <c r="D274" s="33"/>
      <c r="E274" s="33"/>
    </row>
    <row r="275" spans="4:5" x14ac:dyDescent="0.35">
      <c r="D275" s="33"/>
      <c r="E275" s="33"/>
    </row>
    <row r="276" spans="4:5" x14ac:dyDescent="0.35">
      <c r="D276" s="33"/>
      <c r="E276" s="33"/>
    </row>
    <row r="277" spans="4:5" x14ac:dyDescent="0.35">
      <c r="D277" s="33"/>
      <c r="E277" s="33"/>
    </row>
    <row r="278" spans="4:5" x14ac:dyDescent="0.35">
      <c r="D278" s="33"/>
      <c r="E278" s="33"/>
    </row>
    <row r="279" spans="4:5" x14ac:dyDescent="0.35">
      <c r="D279" s="33"/>
      <c r="E279" s="33"/>
    </row>
    <row r="280" spans="4:5" x14ac:dyDescent="0.35">
      <c r="D280" s="33"/>
      <c r="E280" s="33"/>
    </row>
    <row r="281" spans="4:5" x14ac:dyDescent="0.35">
      <c r="D281" s="33"/>
      <c r="E281" s="33"/>
    </row>
    <row r="282" spans="4:5" x14ac:dyDescent="0.35">
      <c r="D282" s="33"/>
      <c r="E282" s="33"/>
    </row>
    <row r="283" spans="4:5" x14ac:dyDescent="0.35">
      <c r="D283" s="33"/>
      <c r="E283" s="33"/>
    </row>
    <row r="284" spans="4:5" x14ac:dyDescent="0.35">
      <c r="D284" s="33"/>
      <c r="E284" s="33"/>
    </row>
    <row r="285" spans="4:5" x14ac:dyDescent="0.35">
      <c r="D285" s="33"/>
      <c r="E285" s="33"/>
    </row>
    <row r="286" spans="4:5" x14ac:dyDescent="0.35">
      <c r="D286" s="33"/>
      <c r="E286" s="33"/>
    </row>
    <row r="287" spans="4:5" x14ac:dyDescent="0.35">
      <c r="D287" s="33"/>
      <c r="E287" s="33"/>
    </row>
    <row r="288" spans="4:5" x14ac:dyDescent="0.35">
      <c r="D288" s="33"/>
      <c r="E288" s="33"/>
    </row>
    <row r="289" spans="4:5" x14ac:dyDescent="0.35">
      <c r="D289" s="33"/>
      <c r="E289" s="33"/>
    </row>
    <row r="290" spans="4:5" x14ac:dyDescent="0.35">
      <c r="D290" s="33"/>
      <c r="E290" s="33"/>
    </row>
    <row r="291" spans="4:5" x14ac:dyDescent="0.35">
      <c r="D291" s="33"/>
      <c r="E291" s="33"/>
    </row>
    <row r="292" spans="4:5" x14ac:dyDescent="0.35">
      <c r="D292" s="33"/>
      <c r="E292" s="33"/>
    </row>
    <row r="293" spans="4:5" x14ac:dyDescent="0.35">
      <c r="D293" s="33"/>
      <c r="E293" s="33"/>
    </row>
    <row r="294" spans="4:5" x14ac:dyDescent="0.35">
      <c r="D294" s="33"/>
      <c r="E294" s="33"/>
    </row>
    <row r="295" spans="4:5" x14ac:dyDescent="0.35">
      <c r="D295" s="33"/>
      <c r="E295" s="33"/>
    </row>
    <row r="296" spans="4:5" x14ac:dyDescent="0.35">
      <c r="D296" s="33"/>
      <c r="E296" s="33"/>
    </row>
    <row r="297" spans="4:5" x14ac:dyDescent="0.35">
      <c r="D297" s="33"/>
      <c r="E297" s="33"/>
    </row>
    <row r="298" spans="4:5" x14ac:dyDescent="0.35">
      <c r="D298" s="33"/>
      <c r="E298" s="33"/>
    </row>
    <row r="299" spans="4:5" x14ac:dyDescent="0.35">
      <c r="D299" s="33"/>
      <c r="E299" s="33"/>
    </row>
    <row r="300" spans="4:5" x14ac:dyDescent="0.35">
      <c r="D300" s="33"/>
      <c r="E300" s="33"/>
    </row>
    <row r="301" spans="4:5" x14ac:dyDescent="0.35">
      <c r="D301" s="33"/>
      <c r="E301" s="33"/>
    </row>
    <row r="302" spans="4:5" x14ac:dyDescent="0.35">
      <c r="D302" s="33"/>
      <c r="E302" s="33"/>
    </row>
    <row r="303" spans="4:5" x14ac:dyDescent="0.35">
      <c r="D303" s="33"/>
      <c r="E303" s="33"/>
    </row>
    <row r="304" spans="4:5" x14ac:dyDescent="0.35">
      <c r="D304" s="33"/>
      <c r="E304" s="33"/>
    </row>
    <row r="305" spans="4:5" x14ac:dyDescent="0.35">
      <c r="D305" s="33"/>
      <c r="E305" s="33"/>
    </row>
    <row r="306" spans="4:5" x14ac:dyDescent="0.35">
      <c r="D306" s="33"/>
      <c r="E306" s="33"/>
    </row>
    <row r="307" spans="4:5" x14ac:dyDescent="0.35">
      <c r="D307" s="33"/>
      <c r="E307" s="33"/>
    </row>
    <row r="308" spans="4:5" x14ac:dyDescent="0.35">
      <c r="D308" s="33"/>
      <c r="E308" s="33"/>
    </row>
    <row r="309" spans="4:5" x14ac:dyDescent="0.35">
      <c r="D309" s="33"/>
      <c r="E309" s="33"/>
    </row>
    <row r="310" spans="4:5" x14ac:dyDescent="0.35">
      <c r="D310" s="33"/>
      <c r="E310" s="33"/>
    </row>
    <row r="311" spans="4:5" x14ac:dyDescent="0.35">
      <c r="D311" s="33"/>
      <c r="E311" s="33"/>
    </row>
  </sheetData>
  <sheetProtection algorithmName="SHA-512" hashValue="lohp3x3/dkx5poU7QHyFFwMQxLj14MRuaM5mIG19g9kJLx3VBnhiM7pqoQRono0VSC8HQj8y1D0YvMbssBe1dA==" saltValue="MopeDjAY1ue8wp8ihyoCSA==" spinCount="100000" sheet="1" objects="1" scenarios="1"/>
  <sortState xmlns:xlrd2="http://schemas.microsoft.com/office/spreadsheetml/2017/richdata2" ref="A2:G247">
    <sortCondition ref="A1:A247"/>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2961B-CD39-4382-9CF7-E5A7E5F5315E}">
  <dimension ref="A1:A2"/>
  <sheetViews>
    <sheetView workbookViewId="0">
      <selection activeCell="A2" sqref="A2"/>
    </sheetView>
  </sheetViews>
  <sheetFormatPr defaultRowHeight="14.5" x14ac:dyDescent="0.35"/>
  <sheetData>
    <row r="1" spans="1:1" x14ac:dyDescent="0.35">
      <c r="A1" t="s">
        <v>487</v>
      </c>
    </row>
    <row r="2" spans="1:1" x14ac:dyDescent="0.35">
      <c r="A2" t="s">
        <v>488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568F-196F-4F8B-B389-14B3F4B10098}">
  <dimension ref="A1:C9"/>
  <sheetViews>
    <sheetView topLeftCell="A5" workbookViewId="0">
      <selection activeCell="A9" sqref="A9:XFD9"/>
    </sheetView>
  </sheetViews>
  <sheetFormatPr defaultRowHeight="14.5" x14ac:dyDescent="0.35"/>
  <cols>
    <col min="1" max="1" width="25.81640625" customWidth="1"/>
  </cols>
  <sheetData>
    <row r="1" spans="1:3" x14ac:dyDescent="0.35">
      <c r="A1" s="78"/>
      <c r="B1" s="79" t="s">
        <v>489</v>
      </c>
      <c r="C1" s="83" t="s">
        <v>490</v>
      </c>
    </row>
    <row r="2" spans="1:3" ht="43.5" x14ac:dyDescent="0.35">
      <c r="A2" s="80" t="s">
        <v>491</v>
      </c>
      <c r="B2" s="81">
        <v>126.5</v>
      </c>
      <c r="C2" s="84">
        <v>126.5</v>
      </c>
    </row>
    <row r="3" spans="1:3" ht="43.5" x14ac:dyDescent="0.35">
      <c r="A3" s="80" t="s">
        <v>492</v>
      </c>
      <c r="B3" s="79">
        <v>60.5</v>
      </c>
      <c r="C3" s="84">
        <v>60.5</v>
      </c>
    </row>
    <row r="4" spans="1:3" ht="43.5" x14ac:dyDescent="0.35">
      <c r="A4" s="80" t="s">
        <v>493</v>
      </c>
      <c r="B4" s="79">
        <v>33.25</v>
      </c>
      <c r="C4" s="84">
        <v>34.25</v>
      </c>
    </row>
    <row r="5" spans="1:3" ht="43.5" x14ac:dyDescent="0.35">
      <c r="A5" s="80" t="s">
        <v>494</v>
      </c>
      <c r="B5" s="79">
        <v>16</v>
      </c>
      <c r="C5" s="82">
        <v>16</v>
      </c>
    </row>
    <row r="6" spans="1:3" ht="43.5" x14ac:dyDescent="0.35">
      <c r="A6" s="80" t="s">
        <v>495</v>
      </c>
      <c r="B6" s="79">
        <v>11.75</v>
      </c>
      <c r="C6" s="82">
        <v>11.75</v>
      </c>
    </row>
    <row r="7" spans="1:3" ht="58" x14ac:dyDescent="0.35">
      <c r="A7" s="80" t="s">
        <v>496</v>
      </c>
      <c r="B7" s="79">
        <v>130</v>
      </c>
      <c r="C7" s="84">
        <v>130</v>
      </c>
    </row>
    <row r="8" spans="1:3" ht="29" x14ac:dyDescent="0.35">
      <c r="A8" s="80" t="s">
        <v>497</v>
      </c>
      <c r="B8" s="79">
        <v>60.75</v>
      </c>
      <c r="C8" s="85">
        <v>60.75</v>
      </c>
    </row>
    <row r="9" spans="1:3" ht="29" x14ac:dyDescent="0.35">
      <c r="A9" s="80" t="s">
        <v>498</v>
      </c>
      <c r="B9" s="79">
        <v>25.75</v>
      </c>
      <c r="C9" s="79">
        <v>25.75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4c351a-6782-4201-a779-dddef047c978" xsi:nil="true"/>
    <lcf76f155ced4ddcb4097134ff3c332f xmlns="1ec8b5f1-aa83-4fa2-bcdb-a5be55c4beac">
      <Terms xmlns="http://schemas.microsoft.com/office/infopath/2007/PartnerControls"/>
    </lcf76f155ced4ddcb4097134ff3c332f>
    <SharedWithUsers xmlns="e24c351a-6782-4201-a779-dddef047c978">
      <UserInfo>
        <DisplayName>Catherine Batsford</DisplayName>
        <AccountId>1827</AccountId>
        <AccountType/>
      </UserInfo>
      <UserInfo>
        <DisplayName>Mariellen Morris</DisplayName>
        <AccountId>21</AccountId>
        <AccountType/>
      </UserInfo>
      <UserInfo>
        <DisplayName>Karina Reyes</DisplayName>
        <AccountId>2967</AccountId>
        <AccountType/>
      </UserInfo>
      <UserInfo>
        <DisplayName>Jennifer Jost</DisplayName>
        <AccountId>2948</AccountId>
        <AccountType/>
      </UserInfo>
      <UserInfo>
        <DisplayName>Maeve Luthin</DisplayName>
        <AccountId>53</AccountId>
        <AccountType/>
      </UserInfo>
      <UserInfo>
        <DisplayName>William Alford</DisplayName>
        <AccountId>1912</AccountId>
        <AccountType/>
      </UserInfo>
      <UserInfo>
        <DisplayName>Jen Sciuto</DisplayName>
        <AccountId>5602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EFC1367A82E8429CF6C1BD3FF59578" ma:contentTypeVersion="20" ma:contentTypeDescription="Create a new document." ma:contentTypeScope="" ma:versionID="902508a7fd5c6bf91f4b31e9be485d63">
  <xsd:schema xmlns:xsd="http://www.w3.org/2001/XMLSchema" xmlns:xs="http://www.w3.org/2001/XMLSchema" xmlns:p="http://schemas.microsoft.com/office/2006/metadata/properties" xmlns:ns2="1ec8b5f1-aa83-4fa2-bcdb-a5be55c4beac" xmlns:ns3="e24c351a-6782-4201-a779-dddef047c978" targetNamespace="http://schemas.microsoft.com/office/2006/metadata/properties" ma:root="true" ma:fieldsID="0630c6a459a842730b5328955b86af5e" ns2:_="" ns3:_="">
    <xsd:import namespace="1ec8b5f1-aa83-4fa2-bcdb-a5be55c4beac"/>
    <xsd:import namespace="e24c351a-6782-4201-a779-dddef047c9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8b5f1-aa83-4fa2-bcdb-a5be55c4be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3dc4e1c-04e1-46b0-87dd-01c5af4db2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4c351a-6782-4201-a779-dddef047c97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7ceedf7-ce46-4c90-a931-5d18debe38f9}" ma:internalName="TaxCatchAll" ma:showField="CatchAllData" ma:web="e24c351a-6782-4201-a779-dddef047c9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0B299D-A15F-46E1-89F7-7DEA60351A2E}">
  <ds:schemaRefs>
    <ds:schemaRef ds:uri="http://schemas.microsoft.com/office/2006/metadata/properties"/>
    <ds:schemaRef ds:uri="http://schemas.microsoft.com/office/infopath/2007/PartnerControls"/>
    <ds:schemaRef ds:uri="e24c351a-6782-4201-a779-dddef047c978"/>
    <ds:schemaRef ds:uri="1ec8b5f1-aa83-4fa2-bcdb-a5be55c4beac"/>
  </ds:schemaRefs>
</ds:datastoreItem>
</file>

<file path=customXml/itemProps2.xml><?xml version="1.0" encoding="utf-8"?>
<ds:datastoreItem xmlns:ds="http://schemas.openxmlformats.org/officeDocument/2006/customXml" ds:itemID="{EB6C222F-B369-4DE8-B214-654667A59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8b5f1-aa83-4fa2-bcdb-a5be55c4beac"/>
    <ds:schemaRef ds:uri="e24c351a-6782-4201-a779-dddef047c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6908D8-0357-42F0-9E78-DAE9C8DA1A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CE Ttracker</vt:lpstr>
      <vt:lpstr>Session Data</vt:lpstr>
      <vt:lpstr>Sheet1</vt:lpstr>
      <vt:lpstr>Sheet2</vt:lpstr>
      <vt:lpstr>PRIMR23BreakoutNetworkingSeriesA</vt:lpstr>
      <vt:lpstr>PRIMR23BreakoutNetworkingSeriesB</vt:lpstr>
      <vt:lpstr>PRIMR23BreakoutNetworkingSeriesC</vt:lpstr>
      <vt:lpstr>PRIMR23BreakoutNetworkingSeriesD</vt:lpstr>
      <vt:lpstr>PRIMR23BreakoutNetworkingSeriesE</vt:lpstr>
      <vt:lpstr>PRIMR23BreakoutNetworkingSeriesF</vt:lpstr>
      <vt:lpstr>PRIMR23BreakoutNetworkingSeriesG</vt:lpstr>
      <vt:lpstr>PRIMR23BreakoutNetworkingSeriesH</vt:lpstr>
      <vt:lpstr>PRIMR23KeynotesandPanels</vt:lpstr>
      <vt:lpstr>PRIMR23Networking</vt:lpstr>
      <vt:lpstr>SBER23BreakoutNetworkingSeriesA</vt:lpstr>
      <vt:lpstr>SBER23BreakoutNetworkingSeriesB</vt:lpstr>
      <vt:lpstr>SBER23BreakoutNetworkingSeriesC</vt:lpstr>
      <vt:lpstr>SBER23KeynotesandPanels</vt:lpstr>
      <vt:lpstr>SessionSeries</vt:lpstr>
      <vt:lpstr>SessionTable</vt:lpstr>
      <vt:lpstr>Workshop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Reyes</dc:creator>
  <cp:keywords/>
  <dc:description/>
  <cp:lastModifiedBy>Karina Reyes</cp:lastModifiedBy>
  <cp:revision/>
  <dcterms:created xsi:type="dcterms:W3CDTF">2023-05-30T20:49:51Z</dcterms:created>
  <dcterms:modified xsi:type="dcterms:W3CDTF">2025-01-22T14:31:58Z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0x01010043EFC1367A82E8429CF6C1BD3FF59578</vt:lpwstr>
  </property>
  <property fmtid="{D5CDD505-2E9C-101B-9397-08002B2CF9AE}" pid="3" name="MediaServiceImageTags">
    <vt:lpwstr/>
  </property>
</Properties>
</file>